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breyminkler\Downloads\"/>
    </mc:Choice>
  </mc:AlternateContent>
  <bookViews>
    <workbookView xWindow="-105" yWindow="-105" windowWidth="19425" windowHeight="10425"/>
  </bookViews>
  <sheets>
    <sheet name="Youth &amp; Community Services "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5" l="1"/>
  <c r="E20" i="5"/>
  <c r="G19" i="5"/>
  <c r="F19" i="5"/>
  <c r="E19" i="5"/>
</calcChain>
</file>

<file path=xl/sharedStrings.xml><?xml version="1.0" encoding="utf-8"?>
<sst xmlns="http://schemas.openxmlformats.org/spreadsheetml/2006/main" count="73" uniqueCount="64">
  <si>
    <t>Account Name</t>
  </si>
  <si>
    <t>Object #</t>
  </si>
  <si>
    <t>Description</t>
  </si>
  <si>
    <t>Overtime Wages</t>
  </si>
  <si>
    <t xml:space="preserve">Program Supplies </t>
  </si>
  <si>
    <t>Justification  (+ or -)</t>
  </si>
  <si>
    <t>Division Revenue</t>
  </si>
  <si>
    <t>Division Expediture</t>
  </si>
  <si>
    <t>FY 24 Approved</t>
  </si>
  <si>
    <t>Youth Service Bureau</t>
  </si>
  <si>
    <t>0017025-432026</t>
  </si>
  <si>
    <t>Enhancement Services</t>
  </si>
  <si>
    <t>0017025-432147</t>
  </si>
  <si>
    <t>0017025-432157</t>
  </si>
  <si>
    <t>0017025-450301</t>
  </si>
  <si>
    <t>0017025-515100</t>
  </si>
  <si>
    <t>0017025-517000</t>
  </si>
  <si>
    <t>0017025-531000</t>
  </si>
  <si>
    <t>0017025-531115</t>
  </si>
  <si>
    <t>0017025-531120</t>
  </si>
  <si>
    <t>0017025-531136</t>
  </si>
  <si>
    <t>0017025-561800</t>
  </si>
  <si>
    <t>Easel paper, markers, certificates, props for activities, journals, electronic devices, therapeutic crafts and educational materials and supplies.</t>
  </si>
  <si>
    <t>0017025-581120</t>
  </si>
  <si>
    <t>0017025-581240</t>
  </si>
  <si>
    <t>0017025-581745</t>
  </si>
  <si>
    <t>0017025-587232</t>
  </si>
  <si>
    <t xml:space="preserve">Superintendent FY 24-25 Recommended </t>
  </si>
  <si>
    <t xml:space="preserve">Supervisor FY 24-25 Request </t>
  </si>
  <si>
    <t>Comptrollers sets</t>
  </si>
  <si>
    <t>Conferences &amp; Memberships</t>
  </si>
  <si>
    <t xml:space="preserve">State of CT YSB grant to fund project aware programs </t>
  </si>
  <si>
    <t xml:space="preserve">State of CT YSB grant to fund direct service program enhancements </t>
  </si>
  <si>
    <t xml:space="preserve">State of CT YSB grant to fund youth diversionary initiatives </t>
  </si>
  <si>
    <t>Reimbursements for eviction services and relocation costs as mandated by State of CT</t>
  </si>
  <si>
    <t xml:space="preserve"> Y &amp; CS Supervisor, Community Services Coordinator, Youth and Family Coordinators I &amp; II</t>
  </si>
  <si>
    <r>
      <t>Farmer's Market, client emergency, evictions</t>
    </r>
    <r>
      <rPr>
        <b/>
        <sz val="11"/>
        <rFont val="Calibri"/>
        <family val="2"/>
        <scheme val="minor"/>
      </rPr>
      <t xml:space="preserve"> C.S. coord. :</t>
    </r>
    <r>
      <rPr>
        <sz val="11"/>
        <rFont val="Calibri"/>
        <family val="2"/>
        <scheme val="minor"/>
      </rPr>
      <t xml:space="preserve"> relocation of tenants who've lost housing in immediate condemnations, supervise tenants moving their property from storage facilities if required outside of business hours, fair housing activities requirer after business hours.  Supervisors time allotted for urgent C.S. matters, budgeting and training.  (10 occurrences x .5 hr. x  $29.27 Reg. OT = $146.35) + (8 hrs. x $29.27 x 1.5 OT = $351.24)    </t>
    </r>
    <r>
      <rPr>
        <sz val="11"/>
        <color rgb="FFFF0000"/>
        <rFont val="Calibri"/>
        <family val="2"/>
        <scheme val="minor"/>
      </rPr>
      <t>(WILL GET UPDATED FROM COMPTROLLERS)C.S. Coordinator facilitation of Farmer's Market (21 weeks x 3.75 hours OT x $29.27 per hour = $2,305.00) Youth and family coordinators (After 75 hour comp time achieved) Youth and Family Coordinator I (16 hours x $37.44 = $599.04) / Youth and Family Coordinator II (16 hours x $30.00 = $480.00) Total $1,079.04</t>
    </r>
    <r>
      <rPr>
        <sz val="11"/>
        <rFont val="Calibri"/>
        <family val="2"/>
        <scheme val="minor"/>
      </rPr>
      <t xml:space="preserve">
</t>
    </r>
    <r>
      <rPr>
        <b/>
        <sz val="11"/>
        <rFont val="Calibri"/>
        <family val="2"/>
        <scheme val="minor"/>
      </rPr>
      <t>Y.S.:</t>
    </r>
    <r>
      <rPr>
        <sz val="11"/>
        <rFont val="Calibri"/>
        <family val="2"/>
        <scheme val="minor"/>
      </rPr>
      <t xml:space="preserve"> Youth&amp;Comm Supervisor:  Supervise staff in project  evaluation, process grant and produce budget report   22 hours x $41.25 = $907.00                         
 </t>
    </r>
  </si>
  <si>
    <t xml:space="preserve">Coordinator for family interviews, background studies, finding community service sites, monitoring juveniles’ progress, providing weekly reports and making recommendations to the Juvenile Review Board: 7 hrs. x ~47 wks. x $25.00 = $8,225.00                                                               </t>
  </si>
  <si>
    <t xml:space="preserve">Grant funds for Youth Service Bureaus to enhance services to juveniles who have committed a misdemeanor offense or have Families w/Service Needs (FWSN) . </t>
  </si>
  <si>
    <t xml:space="preserve">Grant Funds for Youth Service Bureaus to enhance services to youth and parents in accordance with the YSB charge by Statute, pending letter of award. </t>
  </si>
  <si>
    <t xml:space="preserve"> Fees for storage facilities; mandate to store residents personal property following an eviction or relocation. Private storage unit @ $359.00 x 12 mos. $4,308 plus an additional 2 units for evictions or relocation property @ $280 x 2 x 8 mos. $4,480 totaling $8,788.00</t>
  </si>
  <si>
    <t>Emergency assist. with basic needs and items to assist residents with employability.</t>
  </si>
  <si>
    <t xml:space="preserve">Fees associated with condemnations per city ordinance and state statute and the Uniform Relocation Assistance Act. </t>
  </si>
  <si>
    <t>Youth Services Supplement</t>
  </si>
  <si>
    <t>Welfare &amp; Evictions Reimburs.</t>
  </si>
  <si>
    <t>Regular Wages*</t>
  </si>
  <si>
    <t>Other Wages</t>
  </si>
  <si>
    <t xml:space="preserve">Professional Fees &amp; Services </t>
  </si>
  <si>
    <t xml:space="preserve">JRB Coordination </t>
  </si>
  <si>
    <t>Project Aware</t>
  </si>
  <si>
    <t>Welfare, Evictions &amp; Auctions</t>
  </si>
  <si>
    <t>Nonreimburseable Incidentals</t>
  </si>
  <si>
    <t>Relocation Costs</t>
  </si>
  <si>
    <r>
      <rPr>
        <b/>
        <sz val="11"/>
        <color theme="1"/>
        <rFont val="Calibri"/>
        <family val="2"/>
        <scheme val="minor"/>
      </rPr>
      <t>C.S:</t>
    </r>
    <r>
      <rPr>
        <sz val="11"/>
        <color theme="1"/>
        <rFont val="Calibri"/>
        <family val="2"/>
        <scheme val="minor"/>
      </rPr>
      <t xml:space="preserve"> Trainings/Consult. for fair housing, code enforcement, psychiatric disorders (hoarding) or relocation related issues ($200.00).  </t>
    </r>
    <r>
      <rPr>
        <b/>
        <sz val="11"/>
        <color theme="1"/>
        <rFont val="Calibri"/>
        <family val="2"/>
        <scheme val="minor"/>
      </rPr>
      <t>Y.S:</t>
    </r>
    <r>
      <rPr>
        <sz val="11"/>
        <color theme="1"/>
        <rFont val="Calibri"/>
        <family val="2"/>
        <scheme val="minor"/>
      </rPr>
      <t xml:space="preserve"> </t>
    </r>
    <r>
      <rPr>
        <u/>
        <sz val="11"/>
        <color theme="1"/>
        <rFont val="Calibri"/>
        <family val="2"/>
        <scheme val="minor"/>
      </rPr>
      <t xml:space="preserve">Individual, group &amp; family counseling: </t>
    </r>
    <r>
      <rPr>
        <sz val="11"/>
        <color theme="1"/>
        <rFont val="Calibri"/>
        <family val="2"/>
        <scheme val="minor"/>
      </rPr>
      <t xml:space="preserve">20 hrs. x 25 wks. x $40= $20,000
</t>
    </r>
    <r>
      <rPr>
        <u/>
        <sz val="11"/>
        <color theme="1"/>
        <rFont val="Calibri"/>
        <family val="2"/>
        <scheme val="minor"/>
      </rPr>
      <t>Clinical consultation &amp; Counseling Services:</t>
    </r>
    <r>
      <rPr>
        <sz val="11"/>
        <color theme="1"/>
        <rFont val="Calibri"/>
        <family val="2"/>
        <scheme val="minor"/>
      </rPr>
      <t xml:space="preserve">  80 hrs. x $75 = $6,000   Counseling 80 hrs. x $46 = $3,680   ClinicSource electronic records management system $193.75 x 12 months totaling $2,325.00   
</t>
    </r>
    <r>
      <rPr>
        <u/>
        <sz val="11"/>
        <color theme="1"/>
        <rFont val="Calibri"/>
        <family val="2"/>
        <scheme val="minor"/>
      </rPr>
      <t xml:space="preserve">Enrichment, Diversity, and Prevnt. Prog.: </t>
    </r>
    <r>
      <rPr>
        <sz val="11"/>
        <color theme="1"/>
        <rFont val="Calibri"/>
        <family val="2"/>
        <scheme val="minor"/>
      </rPr>
      <t>Training &amp; facilitation for 3 programs: $2,000</t>
    </r>
  </si>
  <si>
    <r>
      <rPr>
        <sz val="11"/>
        <color theme="1"/>
        <rFont val="Calibri"/>
        <family val="2"/>
        <scheme val="minor"/>
      </rPr>
      <t xml:space="preserve">Connecticut Local Administrators of Social Services membership dues ($280.00), plus additional annual training day fee ($80.00).   </t>
    </r>
    <r>
      <rPr>
        <b/>
        <sz val="11"/>
        <color theme="1"/>
        <rFont val="Calibri"/>
        <family val="2"/>
        <scheme val="minor"/>
      </rPr>
      <t>Y.S.:</t>
    </r>
    <r>
      <rPr>
        <sz val="11"/>
        <color theme="1"/>
        <rFont val="Calibri"/>
        <family val="2"/>
        <scheme val="minor"/>
      </rPr>
      <t xml:space="preserve"> Connecticut Youth Service Bureau Association annual fee of $522.50. Staff training budget for (2) Youth and family coordinators, (1) Community Services Coordinator and (1) Youth and Community Supervisor $1,470 divided by 4 totaling $367.50 per staff</t>
    </r>
  </si>
  <si>
    <t>0017025-514000</t>
  </si>
  <si>
    <t>Additional funds to YSB</t>
  </si>
  <si>
    <t xml:space="preserve"> 1 BPSA Employee ( 44.86 x 37.5 =  $1,682.25)</t>
  </si>
  <si>
    <t xml:space="preserve">Contractors for counseling, facilitators, trainers </t>
  </si>
  <si>
    <t>CC new policy coming</t>
  </si>
  <si>
    <t>Vacation buy-back for 1 BPSA employees</t>
  </si>
  <si>
    <t xml:space="preserve">Summary of Changes </t>
  </si>
  <si>
    <t xml:space="preserve">Status quo with minor changes in anticipated grant awards and associated expenditures </t>
  </si>
  <si>
    <t xml:space="preserve">Relocation program policies under review by corp counsel and city council via a working group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</si>
</sst>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00"/>
  </numFmts>
  <fonts count="9" x14ac:knownFonts="1">
    <font>
      <sz val="11"/>
      <color theme="1"/>
      <name val="Calibri"/>
      <family val="2"/>
      <scheme val="minor"/>
    </font>
    <font>
      <b/>
      <sz val="11"/>
      <color theme="1"/>
      <name val="Calibri"/>
      <family val="2"/>
      <scheme val="minor"/>
    </font>
    <font>
      <sz val="11"/>
      <name val="Calibri"/>
      <family val="2"/>
      <scheme val="minor"/>
    </font>
    <font>
      <sz val="10"/>
      <name val="Arial"/>
      <family val="2"/>
    </font>
    <font>
      <sz val="11"/>
      <color theme="1"/>
      <name val="Calibri"/>
      <family val="2"/>
      <scheme val="minor"/>
    </font>
    <font>
      <sz val="11"/>
      <color rgb="FF9C0006"/>
      <name val="Calibri"/>
      <family val="2"/>
      <scheme val="minor"/>
    </font>
    <font>
      <sz val="11"/>
      <color rgb="FFFF0000"/>
      <name val="Calibri"/>
      <family val="2"/>
      <scheme val="minor"/>
    </font>
    <font>
      <b/>
      <sz val="11"/>
      <name val="Calibri"/>
      <family val="2"/>
      <scheme val="minor"/>
    </font>
    <font>
      <u/>
      <sz val="11"/>
      <color theme="1"/>
      <name val="Calibri"/>
      <family val="2"/>
      <scheme val="minor"/>
    </font>
  </fonts>
  <fills count="5">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FF66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0" fontId="3" fillId="0" borderId="0"/>
    <xf numFmtId="44" fontId="4" fillId="0" borderId="0" applyFont="0" applyFill="0" applyBorder="0" applyAlignment="0" applyProtection="0"/>
    <xf numFmtId="0" fontId="5" fillId="2" borderId="0" applyNumberFormat="0" applyBorder="0" applyAlignment="0" applyProtection="0"/>
  </cellStyleXfs>
  <cellXfs count="56">
    <xf numFmtId="0" fontId="0" fillId="0" borderId="0" xfId="0"/>
    <xf numFmtId="0" fontId="1" fillId="0" borderId="0" xfId="0" applyFont="1"/>
    <xf numFmtId="44" fontId="0" fillId="0" borderId="0" xfId="2" applyFont="1"/>
    <xf numFmtId="17" fontId="0" fillId="0" borderId="0" xfId="0" applyNumberFormat="1" applyAlignment="1">
      <alignment wrapText="1"/>
    </xf>
    <xf numFmtId="44" fontId="0" fillId="0" borderId="1" xfId="2" applyFont="1" applyBorder="1"/>
    <xf numFmtId="44" fontId="0" fillId="0" borderId="0" xfId="2" applyFont="1" applyAlignment="1">
      <alignment wrapText="1"/>
    </xf>
    <xf numFmtId="44" fontId="0" fillId="0" borderId="1" xfId="2" applyFont="1" applyBorder="1" applyAlignment="1"/>
    <xf numFmtId="44" fontId="0" fillId="0" borderId="0" xfId="2" applyFont="1" applyAlignment="1"/>
    <xf numFmtId="0" fontId="0" fillId="0" borderId="0" xfId="0" applyFill="1"/>
    <xf numFmtId="44" fontId="0" fillId="0" borderId="2" xfId="2" applyFont="1" applyBorder="1" applyAlignment="1"/>
    <xf numFmtId="44" fontId="0" fillId="0" borderId="8" xfId="2" applyFont="1" applyBorder="1" applyAlignment="1"/>
    <xf numFmtId="6" fontId="0" fillId="0" borderId="8" xfId="2" applyNumberFormat="1" applyFont="1" applyBorder="1" applyAlignment="1"/>
    <xf numFmtId="0" fontId="1" fillId="4" borderId="7" xfId="0" applyFont="1" applyFill="1" applyBorder="1"/>
    <xf numFmtId="0" fontId="1" fillId="4" borderId="7" xfId="0" applyFont="1" applyFill="1" applyBorder="1" applyAlignment="1">
      <alignment horizontal="left"/>
    </xf>
    <xf numFmtId="0" fontId="1" fillId="4" borderId="7" xfId="0" applyFont="1" applyFill="1" applyBorder="1" applyAlignment="1">
      <alignment horizontal="center" wrapText="1"/>
    </xf>
    <xf numFmtId="0" fontId="1" fillId="4" borderId="5" xfId="0" applyFont="1" applyFill="1" applyBorder="1" applyAlignment="1">
      <alignment horizontal="center"/>
    </xf>
    <xf numFmtId="44" fontId="1" fillId="4" borderId="1" xfId="2" applyFont="1" applyFill="1" applyBorder="1" applyAlignment="1">
      <alignment horizontal="center"/>
    </xf>
    <xf numFmtId="44" fontId="1" fillId="4" borderId="8" xfId="2" applyFont="1" applyFill="1" applyBorder="1" applyAlignment="1">
      <alignment horizontal="center" wrapText="1"/>
    </xf>
    <xf numFmtId="44" fontId="1" fillId="4" borderId="1" xfId="2" applyFont="1" applyFill="1" applyBorder="1" applyAlignment="1">
      <alignment horizontal="center" wrapText="1"/>
    </xf>
    <xf numFmtId="0" fontId="2" fillId="3" borderId="1" xfId="3" applyFont="1" applyFill="1" applyBorder="1" applyAlignment="1">
      <alignment horizontal="left" vertical="center" wrapText="1"/>
    </xf>
    <xf numFmtId="0" fontId="2" fillId="3" borderId="1" xfId="3" applyFont="1" applyFill="1" applyBorder="1" applyAlignment="1">
      <alignment vertical="center" wrapText="1"/>
    </xf>
    <xf numFmtId="164" fontId="2" fillId="3" borderId="1" xfId="3" applyNumberFormat="1" applyFont="1" applyFill="1" applyBorder="1" applyAlignment="1">
      <alignment horizontal="left"/>
    </xf>
    <xf numFmtId="44" fontId="2" fillId="3" borderId="1" xfId="3" applyNumberFormat="1" applyFont="1" applyFill="1" applyBorder="1" applyAlignment="1">
      <alignment horizontal="right"/>
    </xf>
    <xf numFmtId="44" fontId="2" fillId="3" borderId="8" xfId="3" applyNumberFormat="1" applyFont="1" applyFill="1" applyBorder="1" applyAlignment="1"/>
    <xf numFmtId="44" fontId="2" fillId="3" borderId="1" xfId="3" applyNumberFormat="1" applyFont="1" applyFill="1" applyBorder="1" applyAlignment="1"/>
    <xf numFmtId="0" fontId="2" fillId="0" borderId="7" xfId="0" applyFont="1" applyBorder="1" applyAlignment="1">
      <alignment horizontal="left" wrapText="1"/>
    </xf>
    <xf numFmtId="164" fontId="2" fillId="3" borderId="1" xfId="0" applyNumberFormat="1" applyFont="1" applyFill="1" applyBorder="1" applyAlignment="1">
      <alignment horizontal="left" vertical="center" wrapText="1"/>
    </xf>
    <xf numFmtId="0" fontId="2" fillId="3" borderId="1" xfId="0" applyFont="1" applyFill="1" applyBorder="1" applyAlignment="1">
      <alignment vertical="center" wrapText="1"/>
    </xf>
    <xf numFmtId="0" fontId="2" fillId="3" borderId="1" xfId="1" applyFont="1" applyFill="1" applyBorder="1" applyAlignment="1">
      <alignment vertical="top" wrapText="1"/>
    </xf>
    <xf numFmtId="0" fontId="2" fillId="3" borderId="3" xfId="3" applyFont="1" applyFill="1" applyBorder="1" applyAlignment="1">
      <alignment horizontal="left" vertical="center"/>
    </xf>
    <xf numFmtId="0" fontId="0" fillId="0" borderId="6" xfId="0" applyFont="1" applyBorder="1" applyAlignment="1">
      <alignment horizontal="left"/>
    </xf>
    <xf numFmtId="0" fontId="0" fillId="0" borderId="7" xfId="0" quotePrefix="1" applyFont="1" applyBorder="1" applyAlignment="1">
      <alignment horizontal="left" wrapText="1"/>
    </xf>
    <xf numFmtId="0" fontId="0" fillId="0" borderId="7" xfId="0" applyFont="1" applyBorder="1" applyAlignment="1">
      <alignment horizontal="left" wrapText="1"/>
    </xf>
    <xf numFmtId="0" fontId="0" fillId="0" borderId="9" xfId="0" applyFont="1" applyBorder="1" applyAlignment="1">
      <alignment horizontal="center"/>
    </xf>
    <xf numFmtId="44" fontId="0" fillId="0" borderId="7" xfId="2" applyFont="1" applyBorder="1" applyAlignment="1">
      <alignment horizontal="center" wrapText="1"/>
    </xf>
    <xf numFmtId="6" fontId="0" fillId="0" borderId="8" xfId="2" applyNumberFormat="1" applyFont="1" applyBorder="1" applyAlignment="1">
      <alignment horizontal="center" wrapText="1"/>
    </xf>
    <xf numFmtId="44" fontId="0" fillId="0" borderId="1" xfId="2" applyFont="1" applyBorder="1" applyAlignment="1">
      <alignment horizontal="center" wrapText="1"/>
    </xf>
    <xf numFmtId="0" fontId="0" fillId="0" borderId="7" xfId="0" quotePrefix="1" applyFont="1" applyBorder="1" applyAlignment="1">
      <alignment horizontal="left"/>
    </xf>
    <xf numFmtId="0" fontId="0" fillId="0" borderId="3" xfId="0" applyFont="1" applyBorder="1" applyAlignment="1">
      <alignment horizontal="left" vertical="center"/>
    </xf>
    <xf numFmtId="0" fontId="0" fillId="0" borderId="1" xfId="0" quotePrefix="1" applyFont="1" applyBorder="1" applyAlignment="1">
      <alignment horizontal="left" vertical="center" wrapText="1"/>
    </xf>
    <xf numFmtId="164" fontId="0" fillId="0" borderId="1" xfId="0" applyNumberFormat="1" applyFont="1" applyBorder="1" applyAlignment="1">
      <alignment horizontal="left"/>
    </xf>
    <xf numFmtId="0" fontId="0" fillId="0" borderId="1" xfId="0" quotePrefix="1" applyFont="1" applyBorder="1" applyAlignment="1">
      <alignment horizontal="left" vertical="center"/>
    </xf>
    <xf numFmtId="0" fontId="0" fillId="3" borderId="1" xfId="0" applyFont="1" applyFill="1" applyBorder="1" applyAlignment="1">
      <alignment vertical="center" wrapText="1"/>
    </xf>
    <xf numFmtId="164" fontId="0" fillId="0" borderId="1" xfId="0" applyNumberFormat="1" applyFont="1" applyBorder="1" applyAlignment="1">
      <alignment horizontal="left" wrapText="1"/>
    </xf>
    <xf numFmtId="0" fontId="0" fillId="0" borderId="1" xfId="0" applyFont="1" applyBorder="1"/>
    <xf numFmtId="0" fontId="0" fillId="0" borderId="1" xfId="0" applyFont="1" applyBorder="1" applyAlignment="1">
      <alignment horizontal="left" vertical="center"/>
    </xf>
    <xf numFmtId="0" fontId="0" fillId="3" borderId="1" xfId="0" applyFont="1" applyFill="1" applyBorder="1" applyAlignment="1">
      <alignment vertical="top" wrapText="1"/>
    </xf>
    <xf numFmtId="0" fontId="0" fillId="0" borderId="4" xfId="0" quotePrefix="1" applyFont="1" applyBorder="1" applyAlignment="1">
      <alignment horizontal="left" vertical="center"/>
    </xf>
    <xf numFmtId="0" fontId="0" fillId="0" borderId="0" xfId="0" applyFont="1"/>
    <xf numFmtId="0" fontId="0" fillId="0" borderId="0" xfId="0" applyFont="1" applyAlignment="1">
      <alignment wrapText="1"/>
    </xf>
    <xf numFmtId="17" fontId="0" fillId="0" borderId="0" xfId="0" applyNumberFormat="1" applyFont="1" applyAlignment="1"/>
    <xf numFmtId="17" fontId="0" fillId="0" borderId="0" xfId="0" applyNumberFormat="1" applyFont="1" applyAlignment="1">
      <alignment wrapText="1"/>
    </xf>
    <xf numFmtId="0" fontId="2" fillId="0" borderId="9" xfId="0" applyFont="1" applyBorder="1" applyAlignment="1">
      <alignment horizontal="center"/>
    </xf>
    <xf numFmtId="3" fontId="0" fillId="0" borderId="1" xfId="0" applyNumberFormat="1" applyFont="1" applyBorder="1"/>
    <xf numFmtId="0" fontId="1" fillId="0" borderId="0" xfId="0" applyFont="1" applyAlignment="1">
      <alignment wrapText="1"/>
    </xf>
    <xf numFmtId="17" fontId="0" fillId="0" borderId="0" xfId="0" applyNumberFormat="1" applyFont="1" applyAlignment="1">
      <alignment vertical="top" wrapText="1"/>
    </xf>
  </cellXfs>
  <cellStyles count="4">
    <cellStyle name="Bad" xfId="3" builtinId="27"/>
    <cellStyle name="Currency" xfId="2" builtinId="4"/>
    <cellStyle name="Normal" xfId="0" builtinId="0"/>
    <cellStyle name="Normal 2" xfId="1"/>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abSelected="1" zoomScale="90" zoomScaleNormal="90" workbookViewId="0">
      <pane xSplit="1" topLeftCell="B1" activePane="topRight" state="frozen"/>
      <selection pane="topRight" activeCell="D25" sqref="D25"/>
    </sheetView>
  </sheetViews>
  <sheetFormatPr defaultRowHeight="15" x14ac:dyDescent="0.25"/>
  <cols>
    <col min="1" max="1" width="32.5703125" customWidth="1"/>
    <col min="2" max="2" width="18" customWidth="1"/>
    <col min="3" max="3" width="46" customWidth="1"/>
    <col min="4" max="4" width="22.7109375" customWidth="1"/>
    <col min="5" max="5" width="15.85546875" style="7" customWidth="1"/>
    <col min="6" max="6" width="19.28515625" style="2" customWidth="1"/>
    <col min="7" max="7" width="17.140625" customWidth="1"/>
  </cols>
  <sheetData>
    <row r="1" spans="1:7" ht="48.75" customHeight="1" x14ac:dyDescent="0.25">
      <c r="A1" s="12" t="s">
        <v>0</v>
      </c>
      <c r="B1" s="13" t="s">
        <v>1</v>
      </c>
      <c r="C1" s="14" t="s">
        <v>2</v>
      </c>
      <c r="D1" s="15" t="s">
        <v>5</v>
      </c>
      <c r="E1" s="16" t="s">
        <v>8</v>
      </c>
      <c r="F1" s="17" t="s">
        <v>28</v>
      </c>
      <c r="G1" s="18" t="s">
        <v>27</v>
      </c>
    </row>
    <row r="2" spans="1:7" ht="21" customHeight="1" x14ac:dyDescent="0.25">
      <c r="A2" s="30" t="s">
        <v>9</v>
      </c>
      <c r="B2" s="31" t="s">
        <v>10</v>
      </c>
      <c r="C2" s="32" t="s">
        <v>31</v>
      </c>
      <c r="D2" s="52" t="s">
        <v>56</v>
      </c>
      <c r="E2" s="34">
        <v>41745</v>
      </c>
      <c r="F2" s="35">
        <v>41844</v>
      </c>
      <c r="G2" s="36">
        <v>41844</v>
      </c>
    </row>
    <row r="3" spans="1:7" ht="26.1" customHeight="1" x14ac:dyDescent="0.25">
      <c r="A3" s="30" t="s">
        <v>11</v>
      </c>
      <c r="B3" s="37" t="s">
        <v>12</v>
      </c>
      <c r="C3" s="32" t="s">
        <v>32</v>
      </c>
      <c r="D3" s="52" t="s">
        <v>56</v>
      </c>
      <c r="E3" s="34">
        <v>12890</v>
      </c>
      <c r="F3" s="35">
        <v>12992</v>
      </c>
      <c r="G3" s="36">
        <v>12992</v>
      </c>
    </row>
    <row r="4" spans="1:7" ht="27" customHeight="1" x14ac:dyDescent="0.25">
      <c r="A4" s="30" t="s">
        <v>43</v>
      </c>
      <c r="B4" s="37" t="s">
        <v>13</v>
      </c>
      <c r="C4" s="25" t="s">
        <v>33</v>
      </c>
      <c r="D4" s="52" t="s">
        <v>56</v>
      </c>
      <c r="E4" s="34">
        <v>7250</v>
      </c>
      <c r="F4" s="35">
        <v>18383</v>
      </c>
      <c r="G4" s="36">
        <v>18383</v>
      </c>
    </row>
    <row r="5" spans="1:7" ht="29.1" customHeight="1" x14ac:dyDescent="0.25">
      <c r="A5" s="30" t="s">
        <v>44</v>
      </c>
      <c r="B5" s="37" t="s">
        <v>14</v>
      </c>
      <c r="C5" s="32" t="s">
        <v>34</v>
      </c>
      <c r="D5" s="33"/>
      <c r="E5" s="34">
        <v>7500</v>
      </c>
      <c r="F5" s="35">
        <v>7500</v>
      </c>
      <c r="G5" s="36">
        <v>7500</v>
      </c>
    </row>
    <row r="6" spans="1:7" ht="27" customHeight="1" x14ac:dyDescent="0.25">
      <c r="A6" s="29" t="s">
        <v>45</v>
      </c>
      <c r="B6" s="19" t="s">
        <v>55</v>
      </c>
      <c r="C6" s="20" t="s">
        <v>35</v>
      </c>
      <c r="D6" s="21"/>
      <c r="E6" s="22">
        <v>288365</v>
      </c>
      <c r="F6" s="23" t="s">
        <v>29</v>
      </c>
      <c r="G6" s="24" t="s">
        <v>29</v>
      </c>
    </row>
    <row r="7" spans="1:7" ht="24.75" customHeight="1" x14ac:dyDescent="0.25">
      <c r="A7" s="38" t="s">
        <v>3</v>
      </c>
      <c r="B7" s="39" t="s">
        <v>15</v>
      </c>
      <c r="C7" s="26" t="s">
        <v>36</v>
      </c>
      <c r="D7" s="40"/>
      <c r="E7" s="6">
        <v>6000</v>
      </c>
      <c r="F7" s="10">
        <v>6000</v>
      </c>
      <c r="G7" s="6">
        <v>6000</v>
      </c>
    </row>
    <row r="8" spans="1:7" ht="21" customHeight="1" x14ac:dyDescent="0.25">
      <c r="A8" s="38" t="s">
        <v>46</v>
      </c>
      <c r="B8" s="41" t="s">
        <v>16</v>
      </c>
      <c r="C8" s="42" t="s">
        <v>60</v>
      </c>
      <c r="D8" s="40" t="s">
        <v>57</v>
      </c>
      <c r="E8" s="6">
        <v>1500</v>
      </c>
      <c r="F8" s="11">
        <v>1683</v>
      </c>
      <c r="G8" s="6">
        <v>1683</v>
      </c>
    </row>
    <row r="9" spans="1:7" ht="21" customHeight="1" x14ac:dyDescent="0.25">
      <c r="A9" s="38" t="s">
        <v>47</v>
      </c>
      <c r="B9" s="39" t="s">
        <v>17</v>
      </c>
      <c r="C9" t="s">
        <v>58</v>
      </c>
      <c r="D9" s="43"/>
      <c r="E9" s="6">
        <v>25000</v>
      </c>
      <c r="F9" s="10">
        <v>25000</v>
      </c>
      <c r="G9" s="6">
        <v>25000</v>
      </c>
    </row>
    <row r="10" spans="1:7" ht="26.25" customHeight="1" x14ac:dyDescent="0.25">
      <c r="A10" s="38" t="s">
        <v>48</v>
      </c>
      <c r="B10" s="41" t="s">
        <v>18</v>
      </c>
      <c r="C10" s="42" t="s">
        <v>53</v>
      </c>
      <c r="D10" s="40"/>
      <c r="E10" s="6">
        <v>8225</v>
      </c>
      <c r="F10" s="10">
        <v>8225</v>
      </c>
      <c r="G10" s="6">
        <v>8225</v>
      </c>
    </row>
    <row r="11" spans="1:7" ht="21" customHeight="1" x14ac:dyDescent="0.25">
      <c r="A11" s="38" t="s">
        <v>49</v>
      </c>
      <c r="B11" s="41" t="s">
        <v>19</v>
      </c>
      <c r="C11" s="42" t="s">
        <v>37</v>
      </c>
      <c r="D11" s="52" t="s">
        <v>56</v>
      </c>
      <c r="E11" s="6">
        <v>41745</v>
      </c>
      <c r="F11" s="10">
        <v>41844</v>
      </c>
      <c r="G11" s="6">
        <v>41844</v>
      </c>
    </row>
    <row r="12" spans="1:7" ht="21" customHeight="1" x14ac:dyDescent="0.25">
      <c r="A12" s="38" t="s">
        <v>11</v>
      </c>
      <c r="B12" s="41" t="s">
        <v>20</v>
      </c>
      <c r="C12" s="26" t="s">
        <v>38</v>
      </c>
      <c r="D12" s="52" t="s">
        <v>56</v>
      </c>
      <c r="E12" s="6">
        <v>12890</v>
      </c>
      <c r="F12" s="10">
        <v>12992</v>
      </c>
      <c r="G12" s="6">
        <v>12992</v>
      </c>
    </row>
    <row r="13" spans="1:7" s="8" customFormat="1" ht="21" customHeight="1" x14ac:dyDescent="0.25">
      <c r="A13" s="38" t="s">
        <v>43</v>
      </c>
      <c r="B13" s="41" t="s">
        <v>21</v>
      </c>
      <c r="C13" s="27" t="s">
        <v>39</v>
      </c>
      <c r="D13" s="52" t="s">
        <v>56</v>
      </c>
      <c r="E13" s="6">
        <v>7250</v>
      </c>
      <c r="F13" s="10">
        <v>18383</v>
      </c>
      <c r="G13" s="6">
        <v>18383</v>
      </c>
    </row>
    <row r="14" spans="1:7" ht="26.45" customHeight="1" x14ac:dyDescent="0.25">
      <c r="A14" s="45" t="s">
        <v>4</v>
      </c>
      <c r="B14" s="41" t="s">
        <v>21</v>
      </c>
      <c r="C14" s="42" t="s">
        <v>22</v>
      </c>
      <c r="D14" s="44"/>
      <c r="E14" s="6">
        <v>750</v>
      </c>
      <c r="F14" s="4">
        <v>750</v>
      </c>
      <c r="G14" s="44">
        <v>750</v>
      </c>
    </row>
    <row r="15" spans="1:7" ht="25.5" customHeight="1" x14ac:dyDescent="0.25">
      <c r="A15" s="45" t="s">
        <v>30</v>
      </c>
      <c r="B15" s="39" t="s">
        <v>23</v>
      </c>
      <c r="C15" s="46" t="s">
        <v>54</v>
      </c>
      <c r="D15" s="44"/>
      <c r="E15" s="6">
        <v>2400</v>
      </c>
      <c r="F15" s="6">
        <v>2400</v>
      </c>
      <c r="G15" s="44">
        <v>2400</v>
      </c>
    </row>
    <row r="16" spans="1:7" ht="90" x14ac:dyDescent="0.25">
      <c r="A16" s="45" t="s">
        <v>50</v>
      </c>
      <c r="B16" s="41" t="s">
        <v>24</v>
      </c>
      <c r="C16" s="28" t="s">
        <v>40</v>
      </c>
      <c r="D16" s="44"/>
      <c r="E16" s="6">
        <v>9000</v>
      </c>
      <c r="F16" s="4">
        <v>9000</v>
      </c>
      <c r="G16" s="53">
        <v>9000</v>
      </c>
    </row>
    <row r="17" spans="1:7" ht="30" x14ac:dyDescent="0.25">
      <c r="A17" s="45" t="s">
        <v>51</v>
      </c>
      <c r="B17" s="41" t="s">
        <v>25</v>
      </c>
      <c r="C17" s="28" t="s">
        <v>41</v>
      </c>
      <c r="D17" s="44"/>
      <c r="E17" s="6">
        <v>2300</v>
      </c>
      <c r="F17" s="4">
        <v>2300</v>
      </c>
      <c r="G17" s="53">
        <v>2300</v>
      </c>
    </row>
    <row r="18" spans="1:7" ht="45.75" thickBot="1" x14ac:dyDescent="0.3">
      <c r="A18" s="45" t="s">
        <v>52</v>
      </c>
      <c r="B18" s="47" t="s">
        <v>26</v>
      </c>
      <c r="C18" s="28" t="s">
        <v>42</v>
      </c>
      <c r="D18" s="44" t="s">
        <v>59</v>
      </c>
      <c r="E18" s="6">
        <v>60000</v>
      </c>
      <c r="F18" s="4">
        <v>60000</v>
      </c>
      <c r="G18" s="53">
        <v>60000</v>
      </c>
    </row>
    <row r="19" spans="1:7" x14ac:dyDescent="0.25">
      <c r="A19" s="48"/>
      <c r="B19" s="48"/>
      <c r="C19" s="48"/>
      <c r="D19" s="1" t="s">
        <v>6</v>
      </c>
      <c r="E19" s="9">
        <f>SUM(E2:E8)</f>
        <v>365250</v>
      </c>
      <c r="F19" s="9">
        <f>SUM(F2:F5)</f>
        <v>80719</v>
      </c>
      <c r="G19" s="6">
        <f>SUM(G2:G5)</f>
        <v>80719</v>
      </c>
    </row>
    <row r="20" spans="1:7" x14ac:dyDescent="0.25">
      <c r="A20" s="48"/>
      <c r="B20" s="48"/>
      <c r="C20" s="48"/>
      <c r="D20" s="48" t="s">
        <v>7</v>
      </c>
      <c r="E20" s="7">
        <f>SUM(E6:E13)</f>
        <v>390975</v>
      </c>
      <c r="F20" s="7"/>
      <c r="G20" s="7">
        <f>SUM(G6:G13)</f>
        <v>114127</v>
      </c>
    </row>
    <row r="21" spans="1:7" ht="15" customHeight="1" x14ac:dyDescent="0.25">
      <c r="B21" s="48"/>
      <c r="C21" s="49"/>
      <c r="D21" s="48"/>
      <c r="G21" s="48"/>
    </row>
    <row r="22" spans="1:7" x14ac:dyDescent="0.25">
      <c r="B22" s="48"/>
      <c r="C22" s="54" t="s">
        <v>61</v>
      </c>
      <c r="E22" s="49"/>
      <c r="F22" s="5"/>
      <c r="G22" s="50"/>
    </row>
    <row r="23" spans="1:7" ht="36.950000000000003" customHeight="1" x14ac:dyDescent="0.25">
      <c r="C23" s="55" t="s">
        <v>62</v>
      </c>
      <c r="E23" s="51"/>
      <c r="F23" s="5"/>
      <c r="G23" s="51"/>
    </row>
    <row r="24" spans="1:7" ht="30" x14ac:dyDescent="0.25">
      <c r="A24" s="48"/>
      <c r="C24" s="3" t="s">
        <v>63</v>
      </c>
      <c r="E24" s="51"/>
      <c r="F24" s="5"/>
      <c r="G24" s="51"/>
    </row>
    <row r="25" spans="1:7" ht="15" customHeight="1" x14ac:dyDescent="0.25">
      <c r="D25" s="3"/>
      <c r="E25" s="3"/>
      <c r="F25" s="5"/>
      <c r="G25" s="3"/>
    </row>
    <row r="26" spans="1:7" x14ac:dyDescent="0.25">
      <c r="C26" s="3"/>
      <c r="D26" s="3"/>
      <c r="E26" s="3"/>
      <c r="F26" s="5"/>
      <c r="G26" s="3"/>
    </row>
  </sheetData>
  <pageMargins left="0.25" right="0.25" top="0.5" bottom="0.5" header="0.3" footer="0.3"/>
  <pageSetup paperSize="5"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Youth &amp; Community Services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JoshuaMedeiros</dc:creator>
  <cp:lastModifiedBy>cityuser</cp:lastModifiedBy>
  <cp:lastPrinted>2020-08-27T19:15:23Z</cp:lastPrinted>
  <dcterms:created xsi:type="dcterms:W3CDTF">2019-11-27T20:20:19Z</dcterms:created>
  <dcterms:modified xsi:type="dcterms:W3CDTF">2023-12-08T22:13:43Z</dcterms:modified>
</cp:coreProperties>
</file>