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54E929AB-96F9-487E-9ED2-F9BD95E4DC7F}" xr6:coauthVersionLast="47" xr6:coauthVersionMax="47" xr10:uidLastSave="{00000000-0000-0000-0000-000000000000}"/>
  <bookViews>
    <workbookView xWindow="28680" yWindow="-120" windowWidth="29040" windowHeight="17640" firstSheet="18" activeTab="21" xr2:uid="{00000000-000D-0000-FFFF-FFFF00000000}"/>
  </bookViews>
  <sheets>
    <sheet name="Renovation of Senior Cente..." sheetId="1" r:id="rId1"/>
    <sheet name="Lake Ave Culvert at Mix Brook" sheetId="2" r:id="rId2"/>
    <sheet name="Mellen Street Culvert Repl..." sheetId="3" r:id="rId3"/>
    <sheet name="Andrew Street Culvert Repl..." sheetId="4" r:id="rId4"/>
    <sheet name="Burlington Ave (CT Route 6..." sheetId="5" r:id="rId5"/>
    <sheet name="Osullivan Storm Drainage" sheetId="6" r:id="rId6"/>
    <sheet name="Backup Infrastructure Refresh" sheetId="7" r:id="rId7"/>
    <sheet name="Bike Path (Rockwell Park_ ..." sheetId="8" r:id="rId8"/>
    <sheet name="CT Route 229 Improvements ..." sheetId="9" r:id="rId9"/>
    <sheet name="Bridge Replacement Program..." sheetId="10" r:id="rId10"/>
    <sheet name="East Road Traffic Calming ..." sheetId="11" r:id="rId11"/>
    <sheet name="Redstone Hill Reconstructi..." sheetId="12" r:id="rId12"/>
    <sheet name="Daley Street Sidewalks" sheetId="13" r:id="rId13"/>
    <sheet name="Main St Overhead Rail Road..." sheetId="14" r:id="rId14"/>
    <sheet name="Police Court Complex" sheetId="15" r:id="rId15"/>
    <sheet name="Truck Wash - Public Works ..." sheetId="16" r:id="rId16"/>
    <sheet name="Public Works Garage Storag..." sheetId="17" r:id="rId17"/>
    <sheet name="Clark Ave &amp; James P Casey ..." sheetId="18" r:id="rId18"/>
    <sheet name="Fire Station 2 Renovations" sheetId="19" r:id="rId19"/>
    <sheet name="Fire Headquarters Renovations" sheetId="20" r:id="rId20"/>
    <sheet name="I.S.S.I. Connection to Sta..." sheetId="21" r:id="rId21"/>
    <sheet name="Public Safety Communicatio..." sheetId="22" r:id="rId22"/>
    <sheet name="Rockwell Park Improvements..." sheetId="23" r:id="rId23"/>
    <sheet name="Dennis Malone Aquatics Cen..." sheetId="24" r:id="rId24"/>
    <sheet name="Veterans Memorial Boulevar..." sheetId="25" r:id="rId25"/>
    <sheet name="Peck Park Site Improvements" sheetId="26" r:id="rId26"/>
    <sheet name="Federal Hill Green Upgrades" sheetId="27" r:id="rId27"/>
    <sheet name="Hoppers-Birge &amp; Robert Pro..." sheetId="28" r:id="rId28"/>
    <sheet name="Page Park Revitalization" sheetId="29" r:id="rId29"/>
    <sheet name="Hubbell School HVAC Upgrades" sheetId="30" r:id="rId30"/>
    <sheet name="IAQ Commissioning" sheetId="31" r:id="rId31"/>
    <sheet name="Chippens Hill Middle Schoo..." sheetId="32" r:id="rId32"/>
    <sheet name="1-Bristol Eastern High Schoo..." sheetId="33" r:id="rId33"/>
    <sheet name="1-Bristol Central High Schoo..." sheetId="34" r:id="rId34"/>
    <sheet name="2-Bristol Eastern High Schoo..." sheetId="35" r:id="rId35"/>
    <sheet name="2-Bristol Central High Schoo..." sheetId="36" r:id="rId36"/>
    <sheet name="Security Upgrades District..." sheetId="37" r:id="rId37"/>
    <sheet name="South Side School - Renova..." sheetId="38" r:id="rId38"/>
    <sheet name="Hubbell School - Targeted ..." sheetId="39" r:id="rId39"/>
    <sheet name="Stafford School - Renovate..." sheetId="40"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0" l="1"/>
  <c r="D31" i="40" s="1"/>
  <c r="D30" i="40"/>
  <c r="D29" i="40"/>
  <c r="D28" i="40"/>
  <c r="D27" i="40"/>
  <c r="D26" i="40"/>
  <c r="D25" i="40"/>
  <c r="C22" i="40"/>
  <c r="D22" i="40" s="1"/>
  <c r="B3" i="40" s="1"/>
  <c r="D21" i="40"/>
  <c r="D20" i="40"/>
  <c r="D19" i="40"/>
  <c r="D18" i="40"/>
  <c r="D17" i="40"/>
  <c r="D16" i="40"/>
  <c r="D15" i="40"/>
  <c r="C29" i="39"/>
  <c r="D29" i="39" s="1"/>
  <c r="D28" i="39"/>
  <c r="D27" i="39"/>
  <c r="D26" i="39"/>
  <c r="D25" i="39"/>
  <c r="D24" i="39"/>
  <c r="D23" i="39"/>
  <c r="D20" i="39"/>
  <c r="B3" i="39" s="1"/>
  <c r="C20" i="39"/>
  <c r="D19" i="39"/>
  <c r="D18" i="39"/>
  <c r="D17" i="39"/>
  <c r="D16" i="39"/>
  <c r="D15" i="39"/>
  <c r="D14" i="39"/>
  <c r="D13" i="39"/>
  <c r="C31" i="38"/>
  <c r="D31" i="38" s="1"/>
  <c r="D30" i="38"/>
  <c r="D29" i="38"/>
  <c r="D28" i="38"/>
  <c r="D27" i="38"/>
  <c r="D26" i="38"/>
  <c r="D25" i="38"/>
  <c r="C22" i="38"/>
  <c r="D22" i="38" s="1"/>
  <c r="B3" i="38" s="1"/>
  <c r="D21" i="38"/>
  <c r="D20" i="38"/>
  <c r="D19" i="38"/>
  <c r="D18" i="38"/>
  <c r="D17" i="38"/>
  <c r="D16" i="38"/>
  <c r="D15" i="38"/>
  <c r="C28" i="37"/>
  <c r="D28" i="37" s="1"/>
  <c r="B28" i="37"/>
  <c r="D27" i="37"/>
  <c r="D26" i="37"/>
  <c r="D25" i="37"/>
  <c r="D24" i="37"/>
  <c r="D23" i="37"/>
  <c r="C20" i="37"/>
  <c r="D20" i="37" s="1"/>
  <c r="B4" i="37" s="1"/>
  <c r="B20" i="37"/>
  <c r="D19" i="37"/>
  <c r="D18" i="37"/>
  <c r="D17" i="37"/>
  <c r="D16" i="37"/>
  <c r="D15" i="37"/>
  <c r="D14" i="37"/>
  <c r="D13" i="37"/>
  <c r="E33" i="36"/>
  <c r="D33" i="36"/>
  <c r="C33" i="36"/>
  <c r="E32" i="36"/>
  <c r="E31" i="36"/>
  <c r="E30" i="36"/>
  <c r="E29" i="36"/>
  <c r="E28" i="36"/>
  <c r="E27" i="36"/>
  <c r="E24" i="36"/>
  <c r="B3" i="36" s="1"/>
  <c r="D24" i="36"/>
  <c r="C24" i="36"/>
  <c r="E23" i="36"/>
  <c r="E22" i="36"/>
  <c r="E21" i="36"/>
  <c r="E20" i="36"/>
  <c r="E19" i="36"/>
  <c r="E18" i="36"/>
  <c r="E17" i="36"/>
  <c r="E33" i="35"/>
  <c r="D33" i="35"/>
  <c r="C33" i="35"/>
  <c r="E32" i="35"/>
  <c r="E31" i="35"/>
  <c r="E30" i="35"/>
  <c r="E29" i="35"/>
  <c r="E28" i="35"/>
  <c r="E27" i="35"/>
  <c r="D24" i="35"/>
  <c r="E24" i="35" s="1"/>
  <c r="B3" i="35" s="1"/>
  <c r="C24" i="35"/>
  <c r="E23" i="35"/>
  <c r="E22" i="35"/>
  <c r="E21" i="35"/>
  <c r="E20" i="35"/>
  <c r="E19" i="35"/>
  <c r="E18" i="35"/>
  <c r="E17" i="35"/>
  <c r="C31" i="34"/>
  <c r="D31" i="34" s="1"/>
  <c r="D30" i="34"/>
  <c r="D29" i="34"/>
  <c r="D28" i="34"/>
  <c r="D27" i="34"/>
  <c r="D26" i="34"/>
  <c r="D25" i="34"/>
  <c r="C22" i="34"/>
  <c r="D22" i="34" s="1"/>
  <c r="B3" i="34" s="1"/>
  <c r="D21" i="34"/>
  <c r="D20" i="34"/>
  <c r="D19" i="34"/>
  <c r="D18" i="34"/>
  <c r="D17" i="34"/>
  <c r="D16" i="34"/>
  <c r="D15" i="34"/>
  <c r="C31" i="33"/>
  <c r="D31" i="33" s="1"/>
  <c r="D30" i="33"/>
  <c r="D29" i="33"/>
  <c r="D28" i="33"/>
  <c r="D27" i="33"/>
  <c r="D26" i="33"/>
  <c r="D25" i="33"/>
  <c r="C22" i="33"/>
  <c r="D22" i="33" s="1"/>
  <c r="B3" i="33" s="1"/>
  <c r="D21" i="33"/>
  <c r="D20" i="33"/>
  <c r="D19" i="33"/>
  <c r="D18" i="33"/>
  <c r="D17" i="33"/>
  <c r="D16" i="33"/>
  <c r="D15" i="33"/>
  <c r="D35" i="32"/>
  <c r="C35" i="32"/>
  <c r="D34" i="32"/>
  <c r="D33" i="32"/>
  <c r="D32" i="32"/>
  <c r="D31" i="32"/>
  <c r="D30" i="32"/>
  <c r="D29" i="32"/>
  <c r="D26" i="32"/>
  <c r="B3" i="32" s="1"/>
  <c r="C26" i="32"/>
  <c r="D25" i="32"/>
  <c r="D24" i="32"/>
  <c r="D23" i="32"/>
  <c r="D22" i="32"/>
  <c r="D21" i="32"/>
  <c r="D20" i="32"/>
  <c r="D19" i="32"/>
  <c r="D30" i="31"/>
  <c r="C30" i="31"/>
  <c r="D29" i="31"/>
  <c r="D28" i="31"/>
  <c r="D27" i="31"/>
  <c r="D26" i="31"/>
  <c r="D25" i="31"/>
  <c r="C22" i="31"/>
  <c r="D22" i="31" s="1"/>
  <c r="B3" i="31" s="1"/>
  <c r="D21" i="31"/>
  <c r="D20" i="31"/>
  <c r="D19" i="31"/>
  <c r="D18" i="31"/>
  <c r="D17" i="31"/>
  <c r="D16" i="31"/>
  <c r="D15" i="31"/>
  <c r="C36" i="30"/>
  <c r="D36" i="30" s="1"/>
  <c r="D35" i="30"/>
  <c r="D34" i="30"/>
  <c r="D33" i="30"/>
  <c r="D32" i="30"/>
  <c r="D31" i="30"/>
  <c r="D30" i="30"/>
  <c r="D27" i="30"/>
  <c r="B3" i="30" s="1"/>
  <c r="C27" i="30"/>
  <c r="D26" i="30"/>
  <c r="D25" i="30"/>
  <c r="D24" i="30"/>
  <c r="D23" i="30"/>
  <c r="D22" i="30"/>
  <c r="D21" i="30"/>
  <c r="D20" i="30"/>
  <c r="D68" i="29"/>
  <c r="C68" i="29"/>
  <c r="B68" i="29"/>
  <c r="E68" i="29" s="1"/>
  <c r="E67" i="29"/>
  <c r="E66" i="29"/>
  <c r="E65" i="29"/>
  <c r="E64" i="29"/>
  <c r="E63" i="29"/>
  <c r="D60" i="29"/>
  <c r="C60" i="29"/>
  <c r="B60" i="29"/>
  <c r="E60" i="29" s="1"/>
  <c r="B4" i="29" s="1"/>
  <c r="E59" i="29"/>
  <c r="E58" i="29"/>
  <c r="E57" i="29"/>
  <c r="E56" i="29"/>
  <c r="E55" i="29"/>
  <c r="E54" i="29"/>
  <c r="E53" i="29"/>
  <c r="E66" i="28"/>
  <c r="D66" i="28"/>
  <c r="C66" i="28"/>
  <c r="E65" i="28"/>
  <c r="E64" i="28"/>
  <c r="E63" i="28"/>
  <c r="E62" i="28"/>
  <c r="E61" i="28"/>
  <c r="E60" i="28"/>
  <c r="D57" i="28"/>
  <c r="C57" i="28"/>
  <c r="E57" i="28" s="1"/>
  <c r="B3" i="28" s="1"/>
  <c r="E56" i="28"/>
  <c r="E55" i="28"/>
  <c r="E54" i="28"/>
  <c r="E53" i="28"/>
  <c r="E52" i="28"/>
  <c r="E51" i="28"/>
  <c r="E50" i="28"/>
  <c r="C43" i="27"/>
  <c r="D43" i="27" s="1"/>
  <c r="D42" i="27"/>
  <c r="D41" i="27"/>
  <c r="D40" i="27"/>
  <c r="D39" i="27"/>
  <c r="D38" i="27"/>
  <c r="D37" i="27"/>
  <c r="C34" i="27"/>
  <c r="D34" i="27" s="1"/>
  <c r="B3" i="27" s="1"/>
  <c r="D33" i="27"/>
  <c r="D32" i="27"/>
  <c r="D31" i="27"/>
  <c r="D30" i="27"/>
  <c r="D29" i="27"/>
  <c r="D28" i="27"/>
  <c r="D27" i="27"/>
  <c r="D49" i="26"/>
  <c r="C49" i="26"/>
  <c r="D48" i="26"/>
  <c r="D47" i="26"/>
  <c r="D46" i="26"/>
  <c r="D45" i="26"/>
  <c r="D44" i="26"/>
  <c r="D43" i="26"/>
  <c r="D40" i="26"/>
  <c r="B3" i="26" s="1"/>
  <c r="C40" i="26"/>
  <c r="D39" i="26"/>
  <c r="D38" i="26"/>
  <c r="D37" i="26"/>
  <c r="D36" i="26"/>
  <c r="D35" i="26"/>
  <c r="D34" i="26"/>
  <c r="D33" i="26"/>
  <c r="D51" i="25"/>
  <c r="C51" i="25"/>
  <c r="B51" i="25"/>
  <c r="D50" i="25"/>
  <c r="D49" i="25"/>
  <c r="D48" i="25"/>
  <c r="D47" i="25"/>
  <c r="D46" i="25"/>
  <c r="D45" i="25"/>
  <c r="C42" i="25"/>
  <c r="B42" i="25"/>
  <c r="D42" i="25" s="1"/>
  <c r="B4" i="25" s="1"/>
  <c r="D41" i="25"/>
  <c r="D40" i="25"/>
  <c r="D39" i="25"/>
  <c r="D38" i="25"/>
  <c r="D37" i="25"/>
  <c r="D36" i="25"/>
  <c r="D35" i="25"/>
  <c r="C31" i="24"/>
  <c r="D31" i="24" s="1"/>
  <c r="D30" i="24"/>
  <c r="D29" i="24"/>
  <c r="D28" i="24"/>
  <c r="D27" i="24"/>
  <c r="D26" i="24"/>
  <c r="D25" i="24"/>
  <c r="C22" i="24"/>
  <c r="D22" i="24" s="1"/>
  <c r="B3" i="24" s="1"/>
  <c r="D21" i="24"/>
  <c r="D20" i="24"/>
  <c r="D19" i="24"/>
  <c r="D18" i="24"/>
  <c r="D17" i="24"/>
  <c r="D16" i="24"/>
  <c r="D15" i="24"/>
  <c r="D44" i="23"/>
  <c r="C44" i="23"/>
  <c r="D43" i="23"/>
  <c r="D42" i="23"/>
  <c r="D41" i="23"/>
  <c r="D40" i="23"/>
  <c r="D39" i="23"/>
  <c r="D38" i="23"/>
  <c r="E35" i="23"/>
  <c r="B3" i="23" s="1"/>
  <c r="D35" i="23"/>
  <c r="C35" i="23"/>
  <c r="E34" i="23"/>
  <c r="E33" i="23"/>
  <c r="E32" i="23"/>
  <c r="E31" i="23"/>
  <c r="E30" i="23"/>
  <c r="E29" i="23"/>
  <c r="E28" i="23"/>
  <c r="C24" i="22"/>
  <c r="D24" i="22" s="1"/>
  <c r="D23" i="22"/>
  <c r="D22" i="22"/>
  <c r="D21" i="22"/>
  <c r="D20" i="22"/>
  <c r="D19" i="22"/>
  <c r="D18" i="22"/>
  <c r="C15" i="22"/>
  <c r="D15" i="22" s="1"/>
  <c r="B3" i="22" s="1"/>
  <c r="D14" i="22"/>
  <c r="D13" i="22"/>
  <c r="D12" i="22"/>
  <c r="C26" i="21"/>
  <c r="D26" i="21" s="1"/>
  <c r="D25" i="21"/>
  <c r="D24" i="21"/>
  <c r="D23" i="21"/>
  <c r="D22" i="21"/>
  <c r="D21" i="21"/>
  <c r="D20" i="21"/>
  <c r="C17" i="21"/>
  <c r="D17" i="21" s="1"/>
  <c r="B3" i="21" s="1"/>
  <c r="D16" i="21"/>
  <c r="D15" i="21"/>
  <c r="D14" i="21"/>
  <c r="C34" i="20"/>
  <c r="D34" i="20" s="1"/>
  <c r="D33" i="20"/>
  <c r="D32" i="20"/>
  <c r="D31" i="20"/>
  <c r="D30" i="20"/>
  <c r="D29" i="20"/>
  <c r="D28" i="20"/>
  <c r="C25" i="20"/>
  <c r="D25" i="20" s="1"/>
  <c r="B3" i="20" s="1"/>
  <c r="D24" i="20"/>
  <c r="D23" i="20"/>
  <c r="D22" i="20"/>
  <c r="D21" i="20"/>
  <c r="D20" i="20"/>
  <c r="D19" i="20"/>
  <c r="D18" i="20"/>
  <c r="C32" i="19"/>
  <c r="D32" i="19" s="1"/>
  <c r="D31" i="19"/>
  <c r="D30" i="19"/>
  <c r="D29" i="19"/>
  <c r="D28" i="19"/>
  <c r="D27" i="19"/>
  <c r="D26" i="19"/>
  <c r="C23" i="19"/>
  <c r="D23" i="19" s="1"/>
  <c r="B3" i="19" s="1"/>
  <c r="D22" i="19"/>
  <c r="D21" i="19"/>
  <c r="D20" i="19"/>
  <c r="D19" i="19"/>
  <c r="D18" i="19"/>
  <c r="D17" i="19"/>
  <c r="D16" i="19"/>
  <c r="D29" i="18"/>
  <c r="C29" i="18"/>
  <c r="E29" i="18" s="1"/>
  <c r="E28" i="18"/>
  <c r="E27" i="18"/>
  <c r="E26" i="18"/>
  <c r="E25" i="18"/>
  <c r="E24" i="18"/>
  <c r="E23" i="18"/>
  <c r="D20" i="18"/>
  <c r="C20" i="18"/>
  <c r="E20" i="18" s="1"/>
  <c r="B3" i="18" s="1"/>
  <c r="E19" i="18"/>
  <c r="E18" i="18"/>
  <c r="E17" i="18"/>
  <c r="E16" i="18"/>
  <c r="E15" i="18"/>
  <c r="E14" i="18"/>
  <c r="C30" i="17"/>
  <c r="D30" i="17" s="1"/>
  <c r="D29" i="17"/>
  <c r="D28" i="17"/>
  <c r="D27" i="17"/>
  <c r="D26" i="17"/>
  <c r="D25" i="17"/>
  <c r="D24" i="17"/>
  <c r="C21" i="17"/>
  <c r="D21" i="17" s="1"/>
  <c r="B3" i="17" s="1"/>
  <c r="D20" i="17"/>
  <c r="D19" i="17"/>
  <c r="D18" i="17"/>
  <c r="D17" i="17"/>
  <c r="D16" i="17"/>
  <c r="D15" i="17"/>
  <c r="C35" i="16"/>
  <c r="D35" i="16" s="1"/>
  <c r="D34" i="16"/>
  <c r="D33" i="16"/>
  <c r="D32" i="16"/>
  <c r="D31" i="16"/>
  <c r="D30" i="16"/>
  <c r="D29" i="16"/>
  <c r="C26" i="16"/>
  <c r="D26" i="16" s="1"/>
  <c r="B3" i="16" s="1"/>
  <c r="D25" i="16"/>
  <c r="D24" i="16"/>
  <c r="D23" i="16"/>
  <c r="D22" i="16"/>
  <c r="D21" i="16"/>
  <c r="D20" i="16"/>
  <c r="D19" i="16"/>
  <c r="C96" i="15"/>
  <c r="B96" i="15"/>
  <c r="D96" i="15" s="1"/>
  <c r="D95" i="15"/>
  <c r="D94" i="15"/>
  <c r="D93" i="15"/>
  <c r="D92" i="15"/>
  <c r="D91" i="15"/>
  <c r="D90" i="15"/>
  <c r="C87" i="15"/>
  <c r="B87" i="15"/>
  <c r="D87" i="15" s="1"/>
  <c r="B4" i="15" s="1"/>
  <c r="D86" i="15"/>
  <c r="D85" i="15"/>
  <c r="D84" i="15"/>
  <c r="D83" i="15"/>
  <c r="D82" i="15"/>
  <c r="D81" i="15"/>
  <c r="D80" i="15"/>
  <c r="C28" i="14"/>
  <c r="D28" i="14" s="1"/>
  <c r="D27" i="14"/>
  <c r="D26" i="14"/>
  <c r="D25" i="14"/>
  <c r="D24" i="14"/>
  <c r="D23" i="14"/>
  <c r="D22" i="14"/>
  <c r="C19" i="14"/>
  <c r="D19" i="14" s="1"/>
  <c r="B3" i="14" s="1"/>
  <c r="D18" i="14"/>
  <c r="D17" i="14"/>
  <c r="D16" i="14"/>
  <c r="D15" i="14"/>
  <c r="D14" i="14"/>
  <c r="D13" i="14"/>
  <c r="D28" i="13"/>
  <c r="C28" i="13"/>
  <c r="E28" i="13" s="1"/>
  <c r="E27" i="13"/>
  <c r="E26" i="13"/>
  <c r="E25" i="13"/>
  <c r="E24" i="13"/>
  <c r="E23" i="13"/>
  <c r="E22" i="13"/>
  <c r="D19" i="13"/>
  <c r="E19" i="13" s="1"/>
  <c r="B3" i="13" s="1"/>
  <c r="C19" i="13"/>
  <c r="E18" i="13"/>
  <c r="E17" i="13"/>
  <c r="E16" i="13"/>
  <c r="E15" i="13"/>
  <c r="E14" i="13"/>
  <c r="E13" i="13"/>
  <c r="D28" i="12"/>
  <c r="C28" i="12"/>
  <c r="E28" i="12" s="1"/>
  <c r="E27" i="12"/>
  <c r="E26" i="12"/>
  <c r="E25" i="12"/>
  <c r="E24" i="12"/>
  <c r="E23" i="12"/>
  <c r="E22" i="12"/>
  <c r="D19" i="12"/>
  <c r="C19" i="12"/>
  <c r="E19" i="12" s="1"/>
  <c r="B3" i="12" s="1"/>
  <c r="E18" i="12"/>
  <c r="E17" i="12"/>
  <c r="E16" i="12"/>
  <c r="E15" i="12"/>
  <c r="E14" i="12"/>
  <c r="E13" i="12"/>
  <c r="D28" i="11"/>
  <c r="C28" i="11"/>
  <c r="E28" i="11" s="1"/>
  <c r="E27" i="11"/>
  <c r="E26" i="11"/>
  <c r="E25" i="11"/>
  <c r="E24" i="11"/>
  <c r="E23" i="11"/>
  <c r="E22" i="11"/>
  <c r="D19" i="11"/>
  <c r="C19" i="11"/>
  <c r="E19" i="11" s="1"/>
  <c r="B3" i="11" s="1"/>
  <c r="E18" i="11"/>
  <c r="E17" i="11"/>
  <c r="E16" i="11"/>
  <c r="E15" i="11"/>
  <c r="E14" i="11"/>
  <c r="E13" i="11"/>
  <c r="D30" i="10"/>
  <c r="E30" i="10" s="1"/>
  <c r="C30" i="10"/>
  <c r="E29" i="10"/>
  <c r="E28" i="10"/>
  <c r="E27" i="10"/>
  <c r="E26" i="10"/>
  <c r="E25" i="10"/>
  <c r="E24" i="10"/>
  <c r="E21" i="10"/>
  <c r="B3" i="10" s="1"/>
  <c r="D21" i="10"/>
  <c r="C21" i="10"/>
  <c r="E20" i="10"/>
  <c r="E19" i="10"/>
  <c r="E18" i="10"/>
  <c r="E17" i="10"/>
  <c r="E16" i="10"/>
  <c r="E15" i="10"/>
  <c r="C29" i="9"/>
  <c r="D29" i="9" s="1"/>
  <c r="D28" i="9"/>
  <c r="D27" i="9"/>
  <c r="D26" i="9"/>
  <c r="D25" i="9"/>
  <c r="D24" i="9"/>
  <c r="D23" i="9"/>
  <c r="C20" i="9"/>
  <c r="D20" i="9" s="1"/>
  <c r="B3" i="9" s="1"/>
  <c r="D19" i="9"/>
  <c r="D18" i="9"/>
  <c r="D17" i="9"/>
  <c r="D16" i="9"/>
  <c r="D15" i="9"/>
  <c r="D14" i="9"/>
  <c r="C31" i="8"/>
  <c r="B31" i="8"/>
  <c r="D31" i="8" s="1"/>
  <c r="D30" i="8"/>
  <c r="D29" i="8"/>
  <c r="D28" i="8"/>
  <c r="D27" i="8"/>
  <c r="D26" i="8"/>
  <c r="D25" i="8"/>
  <c r="C22" i="8"/>
  <c r="B22" i="8"/>
  <c r="D22" i="8" s="1"/>
  <c r="B4" i="8" s="1"/>
  <c r="D21" i="8"/>
  <c r="D20" i="8"/>
  <c r="D19" i="8"/>
  <c r="D18" i="8"/>
  <c r="D17" i="8"/>
  <c r="D16" i="8"/>
  <c r="B35" i="7"/>
  <c r="E31" i="7"/>
  <c r="F31" i="7" s="1"/>
  <c r="D31" i="7"/>
  <c r="C31" i="7"/>
  <c r="F30" i="7"/>
  <c r="F29" i="7"/>
  <c r="F28" i="7"/>
  <c r="F27" i="7"/>
  <c r="F26" i="7"/>
  <c r="F25" i="7"/>
  <c r="E22" i="7"/>
  <c r="D22" i="7"/>
  <c r="C22" i="7"/>
  <c r="F22" i="7" s="1"/>
  <c r="B3" i="7" s="1"/>
  <c r="F21" i="7"/>
  <c r="F20" i="7"/>
  <c r="F19" i="7"/>
  <c r="C31" i="6"/>
  <c r="B31" i="6"/>
  <c r="D31" i="6" s="1"/>
  <c r="D30" i="6"/>
  <c r="D29" i="6"/>
  <c r="D28" i="6"/>
  <c r="D27" i="6"/>
  <c r="D26" i="6"/>
  <c r="D25" i="6"/>
  <c r="C22" i="6"/>
  <c r="B22" i="6"/>
  <c r="D22" i="6" s="1"/>
  <c r="B3" i="6" s="1"/>
  <c r="D21" i="6"/>
  <c r="D20" i="6"/>
  <c r="D19" i="6"/>
  <c r="D18" i="6"/>
  <c r="D17" i="6"/>
  <c r="D16" i="6"/>
  <c r="D29" i="5"/>
  <c r="C29" i="5"/>
  <c r="E29" i="5" s="1"/>
  <c r="E28" i="5"/>
  <c r="E27" i="5"/>
  <c r="E26" i="5"/>
  <c r="E25" i="5"/>
  <c r="E24" i="5"/>
  <c r="E23" i="5"/>
  <c r="D20" i="5"/>
  <c r="C20" i="5"/>
  <c r="E20" i="5" s="1"/>
  <c r="B3" i="5" s="1"/>
  <c r="E19" i="5"/>
  <c r="E18" i="5"/>
  <c r="E17" i="5"/>
  <c r="E16" i="5"/>
  <c r="E15" i="5"/>
  <c r="E14" i="5"/>
  <c r="C30" i="4"/>
  <c r="D30" i="4" s="1"/>
  <c r="B30" i="4"/>
  <c r="D29" i="4"/>
  <c r="D28" i="4"/>
  <c r="D27" i="4"/>
  <c r="D26" i="4"/>
  <c r="D25" i="4"/>
  <c r="D24" i="4"/>
  <c r="D21" i="4"/>
  <c r="B4" i="4" s="1"/>
  <c r="C21" i="4"/>
  <c r="B21" i="4"/>
  <c r="D20" i="4"/>
  <c r="D19" i="4"/>
  <c r="D18" i="4"/>
  <c r="D17" i="4"/>
  <c r="D16" i="4"/>
  <c r="D15" i="4"/>
  <c r="C29" i="3"/>
  <c r="B29" i="3"/>
  <c r="D29" i="3" s="1"/>
  <c r="D28" i="3"/>
  <c r="D27" i="3"/>
  <c r="D26" i="3"/>
  <c r="D25" i="3"/>
  <c r="D24" i="3"/>
  <c r="D23" i="3"/>
  <c r="C20" i="3"/>
  <c r="B20" i="3"/>
  <c r="D20" i="3" s="1"/>
  <c r="B4" i="3" s="1"/>
  <c r="D19" i="3"/>
  <c r="D18" i="3"/>
  <c r="D17" i="3"/>
  <c r="D16" i="3"/>
  <c r="D15" i="3"/>
  <c r="D14" i="3"/>
  <c r="C31" i="2"/>
  <c r="B31" i="2"/>
  <c r="D31" i="2" s="1"/>
  <c r="D30" i="2"/>
  <c r="D29" i="2"/>
  <c r="D28" i="2"/>
  <c r="D27" i="2"/>
  <c r="D26" i="2"/>
  <c r="D25" i="2"/>
  <c r="C22" i="2"/>
  <c r="B22" i="2"/>
  <c r="D22" i="2" s="1"/>
  <c r="B4" i="2" s="1"/>
  <c r="D21" i="2"/>
  <c r="D20" i="2"/>
  <c r="D19" i="2"/>
  <c r="D18" i="2"/>
  <c r="D17" i="2"/>
  <c r="D16" i="2"/>
  <c r="D34" i="1"/>
  <c r="C34" i="1"/>
  <c r="D33" i="1"/>
  <c r="D32" i="1"/>
  <c r="D31" i="1"/>
  <c r="D30" i="1"/>
  <c r="D29" i="1"/>
  <c r="D28" i="1"/>
  <c r="D25" i="1"/>
  <c r="B3" i="1" s="1"/>
  <c r="C25" i="1"/>
  <c r="D24" i="1"/>
  <c r="D23" i="1"/>
  <c r="D22" i="1"/>
  <c r="D21" i="1"/>
  <c r="D20" i="1"/>
  <c r="D19" i="1"/>
  <c r="D18" i="1"/>
</calcChain>
</file>

<file path=xl/sharedStrings.xml><?xml version="1.0" encoding="utf-8"?>
<sst xmlns="http://schemas.openxmlformats.org/spreadsheetml/2006/main" count="1524" uniqueCount="230">
  <si>
    <t>Renovation of Senior Center Facility - BBHD Office Space</t>
  </si>
  <si>
    <t>Total Capital Cost:</t>
  </si>
  <si>
    <t>Department:</t>
  </si>
  <si>
    <t>Public Works</t>
  </si>
  <si>
    <t>Type:</t>
  </si>
  <si>
    <t>Capital Improvement</t>
  </si>
  <si>
    <t>Timeline:</t>
  </si>
  <si>
    <t>07/01/2024</t>
  </si>
  <si>
    <t>to</t>
  </si>
  <si>
    <t>11/28/2025</t>
  </si>
  <si>
    <t>Request description:</t>
  </si>
  <si>
    <t xml:space="preserve">Renovate the existing BOE classroom space located at the Senior Center for Health Department use. The 10,500 s.f. classroom space would be renovated into office space utilizing the existing classroom configuration with supplemental walls. The project would consist of interior renovation, constructing an office entrance, converting existing student bathrooms to adult visitors’ bathrooms, renovating existing bathrooms for staff, constructing private offices, meeting rooms and office break room. Work will include installation of AC, a generator to support vaccine storage and some specialized equipment/ venting system. DPW is currently working with Collliers Inc. to prepare a formal estimate. The current estimate is $2,648,910 ($160,000 design) </t>
  </si>
  <si>
    <t>Capital Costs</t>
  </si>
  <si>
    <t>FY2025</t>
  </si>
  <si>
    <t>Total</t>
  </si>
  <si>
    <t>Planning</t>
  </si>
  <si>
    <t>Design</t>
  </si>
  <si>
    <t>Engineering</t>
  </si>
  <si>
    <t>Repairs/Improvements</t>
  </si>
  <si>
    <t>Construction/Maintenance</t>
  </si>
  <si>
    <t>Furniture and Fixtures</t>
  </si>
  <si>
    <t>Other</t>
  </si>
  <si>
    <t>Funding Source</t>
  </si>
  <si>
    <t>Bonding</t>
  </si>
  <si>
    <t>Cash</t>
  </si>
  <si>
    <t>Grants</t>
  </si>
  <si>
    <t>LOCIP</t>
  </si>
  <si>
    <t>RIF</t>
  </si>
  <si>
    <t>Additional Information</t>
  </si>
  <si>
    <t>Type of Project</t>
  </si>
  <si>
    <t>Refurbishment</t>
  </si>
  <si>
    <t>Benefit to the Community</t>
  </si>
  <si>
    <t xml:space="preserve">Bristol Burlington Health is the City’s regional health dept that services the City of Bristol.  They are currently located within the Senior Center facility.  They have outgrown their existing space to the point that they share offices, lack required file storage and privacy to perform health-related functions.  Relocating the Health Dept to the BOE section of the Senior Center Building, adjacent to the Probate Court, will provide adequate office space for the Health Dept., allowing them to stay close to their current location and allow the Senior Center to re-use the Health Dept’s current space to accommodate their increased space needs.  Relocating the Health Dept will also improve existing senior parking by freeing up parking adjacent to the center’s exterior doors. </t>
  </si>
  <si>
    <t>Lake Ave Culvert at Mix Brook</t>
  </si>
  <si>
    <t>Project Number:</t>
  </si>
  <si>
    <t>24C05</t>
  </si>
  <si>
    <t>08/23/2023</t>
  </si>
  <si>
    <t>11/27/2025</t>
  </si>
  <si>
    <t xml:space="preserve">Replace the existing 7 ft. wide stone culvert with a new precast concrete structure. The existing structure has a deficiency rating of 57% due to the poor condition of the substructure, superstructure, deck and culvert geometry.  Construction will also require formulizing easements.  In addition to addressing current structural issues, the replacement project will improve culvert hydraulics to mitigate flooding.   The project is eligible for the State/Local bridge program that provides 50% cost reimbursement (design &amp; construction).  </t>
  </si>
  <si>
    <t>To Date</t>
  </si>
  <si>
    <t>Land/Right-of-way</t>
  </si>
  <si>
    <t>Benefit to Community</t>
  </si>
  <si>
    <t xml:space="preserve">This project will improve the structural integrity of the roadway and culvert to ensure safe travel on Lake Ave.  The proposed culvert replacement will also improve hydraulics and mitigate roadway flooding. </t>
  </si>
  <si>
    <t>Mellen Street Culvert Replacement (South St &amp; Mem Blvd)</t>
  </si>
  <si>
    <t>24C07</t>
  </si>
  <si>
    <t>01/17/2024</t>
  </si>
  <si>
    <t>12/16/2026</t>
  </si>
  <si>
    <t>Replace the existing 8-foot wide stone culvert with a new precast concrete culvert. The existing culvert rating is 67% due to poor substructure and superstructure conditions. ADT 2800.  Culvert replacement is eligible for funding under the State/Local bridge program (50%).</t>
  </si>
  <si>
    <t>FY2026</t>
  </si>
  <si>
    <t xml:space="preserve">The culvert is in a deteriorated condition. Failure will impact (impede) the travel way of Mellen St between South St and Memorial Blvd.  In addition, the proposed culvert replacement will improve stream hydraulics and limit local flooding of the adjacent BOE athletic field.   </t>
  </si>
  <si>
    <t>Andrew Street Culvert Replacement</t>
  </si>
  <si>
    <t>24C08</t>
  </si>
  <si>
    <t>11/15/2023</t>
  </si>
  <si>
    <t>12/10/2025</t>
  </si>
  <si>
    <t xml:space="preserve">Replace the existing 6 ft. wide stone walled culvert with a concrete precast structure. The existing headwall has failed. Culvert is rated by DOT as deficient (headwall). ADT 3100,  Culvert replacement, eligible for State/ Local bridge funds (50% design and construction). The project will also establish formal easements for culvert located on private property.  </t>
  </si>
  <si>
    <t xml:space="preserve">The culvert is currently in deteriorated condition due to the stone foundation and head wall.  Culvert failure will impede travel on the northern section of Andrew Street.  In addition, the culvert replacement will improve stream hydraulics. </t>
  </si>
  <si>
    <t>Burlington Ave (CT Route 69) Sidewalk - Replacement of Deteriorated Asphalt Sidewalks</t>
  </si>
  <si>
    <t>08/14/2024</t>
  </si>
  <si>
    <t>09/09/2027</t>
  </si>
  <si>
    <t>Reconstruct existing asphalt sidewalk on the portion of Burlington Ave (Ct Route 69) from the area north of Lardner to Glendale (approx. 2,300 LF). Asphalt sidewalks do not comply with City standards. In accordance with DOT policy, sidewalks are not the responsibility of the State of Connecticut.</t>
  </si>
  <si>
    <t>FY2027</t>
  </si>
  <si>
    <t xml:space="preserve">Existing sidewalks along Burlington Ave (2,300 LF) from the area north of Lardner to Glendale are asphalt sidewalks and are currently in a deteriorated state (in need of replacement).  In accordance with City ordinance, sidewalks are the responsibility of property owners. However, the sidewalks do not meet City standards (asphalt) and they cross the property of approx 30 residents.  Due to the condition and grade of the sidewalks, they cannot be replaced individually by each property ower.  The sidewalks have to be replaced as a single project to allow construction to comply with City sidewalk standards (grade).  Burlington Ave is classified as a collector street and is therefore eligible for regional LOTCIP grant funds that cover 100% of construction.  The City is responsible for 100% of design cost. </t>
  </si>
  <si>
    <t>Osullivan Storm Drainage</t>
  </si>
  <si>
    <t>06/06/2025</t>
  </si>
  <si>
    <t>Extension of the Brace Ave storm drainage project to include Osullivan Drive. Residents on Osullivan are currently experiencing flooding during intense rain events.
The proposed project is an extension of the Brace Ave Storm drainage funding with RIF FY2022-23 $750,000 (account 3063019 570300 23C01)</t>
  </si>
  <si>
    <t>Existing storm drainage on O’Sullivan is undersized, resulting in runoff from City streets entering private property.  DPW CIP request is to extend the previously approved Brace Ave storm drainage to O’Sillivan.  DPW proposes to fund the project utilizing RIF (state funding).  The project design is currently being completed (funded $28,000 account 306301957030023C01).</t>
  </si>
  <si>
    <t>Backup Infrastructure Refresh</t>
  </si>
  <si>
    <t>Information Systems</t>
  </si>
  <si>
    <t>Capital Equipment</t>
  </si>
  <si>
    <t>The current backup infrastructure, namely the storage hardware, is extremely aged by industry reliability standards. There is also a lack of a Cloud Storage component for backups, another industry standard.   To address both issues, a 3-year purchase (paid out by the year) of a modern/next generation backup system which will include new storage hardware, cloud storage, and modernized control software that will better fit the existing virtual server infrastructure is proposed.  Most, if not all, of these solutions come with added benefits such as additional Ransomware scanning, Disaster Recovery assistance teams, playbook writing staff, etc... which will further increase the resiliency of Bristol’s Information Systems.  A new backup system will also allow for recovery from a ransomware attack much faster (within 24 hours) than currently.  All offerings include immutable backups, which will be a requirement for Cyber Insurance.  Still waiting on estimates for another solution called "Cohesity".</t>
  </si>
  <si>
    <t>Equipment</t>
  </si>
  <si>
    <t>Installation</t>
  </si>
  <si>
    <t>Account Codes (Capital Costs):</t>
  </si>
  <si>
    <t>001-10-10-1020-0000-000-543000</t>
  </si>
  <si>
    <t>New Purchase or Replacement</t>
  </si>
  <si>
    <t>Replacement</t>
  </si>
  <si>
    <t>Bike Path (Rockwell Park/ West End/ Bracket Park/ Mem Blvd/ Middle Street)</t>
  </si>
  <si>
    <t>23G19</t>
  </si>
  <si>
    <t>09/05/2022</t>
  </si>
  <si>
    <t>11/18/2027</t>
  </si>
  <si>
    <t xml:space="preserve">A bike path along the Pequabuck River interconnecting Rockwell Park, West End, Bracket Park, Memorial Blvd and Middle Street.  NVCOG is currently performing a planning study of the project.   It is anticipated that the project will include multiple pedestrian bridges across the Pequabuck River in the West End.  The requested funding is for engineering and potential City matching funds for grants.  It is anticipated that grants are available to fund a large portion of the project.  </t>
  </si>
  <si>
    <t>Interconnect City Parks along the Pequabuck River (Rockwell, Bracket &amp; Mem Blvd) with downtown.</t>
  </si>
  <si>
    <t>CT Route 229 Improvements Program</t>
  </si>
  <si>
    <t>09/04/2024</t>
  </si>
  <si>
    <t>11/09/2028</t>
  </si>
  <si>
    <t xml:space="preserve">Construct improvements recommended by Regional Study of CT Route 229.  Projects consist of upgrades to CT Route 229 intersecting with City streets and a proposed bike path installation along a portion of roadway.  Requested funding is anticipated to cover City share of either a state DOT project or matching grant funds. </t>
  </si>
  <si>
    <t xml:space="preserve">Roadway pedestrian safety improvements along CT Route 229.  Coordination of regional improvements with the Town of Southington.  </t>
  </si>
  <si>
    <t>Bridge Replacement Program (State/Local Bridge program)</t>
  </si>
  <si>
    <t>04/28/2027</t>
  </si>
  <si>
    <t>11/29/2028</t>
  </si>
  <si>
    <t xml:space="preserve">Replacement of a City bridge rated as deficient.  DPW is currently completing a program to rehabilitate or replace all currently deficient bridges. However, as part of a 5 year CIP this project serves as "placeholder" for prudent planning.  Funding is assumed to be state/local which provides 50% reimbursement for design and construction. </t>
  </si>
  <si>
    <t>FY2028</t>
  </si>
  <si>
    <t xml:space="preserve">Replace bridge/ culvert over 6 ft wide rated as deficient (CT DOT). </t>
  </si>
  <si>
    <t>East Road Traffic Calming and Sidewalk project</t>
  </si>
  <si>
    <t>07/30/2026</t>
  </si>
  <si>
    <t>11/22/2028</t>
  </si>
  <si>
    <t xml:space="preserve">Construct sidewalks on the portion of East Road from Willis St to South St.  Project to include traffic-calming measures to reduce roadway speeds. </t>
  </si>
  <si>
    <t xml:space="preserve">Improve pedestrian safety and reduce roadway traffic speeds </t>
  </si>
  <si>
    <t>Redstone Hill Reconstruction/Sidewalks &amp; Traffic Calming</t>
  </si>
  <si>
    <t>09/30/2025</t>
  </si>
  <si>
    <t>09/03/2027</t>
  </si>
  <si>
    <t xml:space="preserve">Reconstruct portions of Redstone Hill Road from Birch Street east to the townline.  The project will include installation of sidewalks and traffic-calming to reduce speeds. </t>
  </si>
  <si>
    <t xml:space="preserve">Improve travelway and pedestrian access along with reducing existing speeds.  </t>
  </si>
  <si>
    <t>Resurface Current Road</t>
  </si>
  <si>
    <t>Daley Street Sidewalks</t>
  </si>
  <si>
    <t>02/10/2027</t>
  </si>
  <si>
    <t>07/27/2029</t>
  </si>
  <si>
    <t xml:space="preserve">Install sidewalks on Daley Street to complete the connection from Cronin Street to Pine Street.  To improve access to Greenhill School and athletic fields.  </t>
  </si>
  <si>
    <t>FY2029</t>
  </si>
  <si>
    <t>Improve safety / pedestrian access from Cronin Street to Pine St.</t>
  </si>
  <si>
    <t>Main St Overhead Rail Road Rehabilitation</t>
  </si>
  <si>
    <t>07/14/2027</t>
  </si>
  <si>
    <t>09/14/2028</t>
  </si>
  <si>
    <t xml:space="preserve">Rehabilitate the existing railroad bridge to primarily improve its appearance.  Work will include lead paint removal, painting, and minor improvements to the bridge structure/ sign support system.  </t>
  </si>
  <si>
    <t xml:space="preserve">Improve the appearance of the bridge to support downtown development.  Previously completed Main St streetscape/ Bristol Hospital and proposed Main St development. It should be noted that the Main St Bridge is not city-owned.  It is owned by the railroad.  </t>
  </si>
  <si>
    <t>Police Court Complex</t>
  </si>
  <si>
    <t>24C06</t>
  </si>
  <si>
    <t>01/13/2023</t>
  </si>
  <si>
    <t>11/12/2026</t>
  </si>
  <si>
    <t xml:space="preserve">The Department of Public Works has previously submitted and obtained BOF approval of CIP funding for the following project for the Police Complex Building:
1. MEP funding, to date, totals $3,100,000.
2. Office Space Renovations (2nd floor and portion of the 1st floor (current PD office).  Current CIP funding is $450,000 for architect/design with a future appropriation of $12,500,000.
The Department has also requested CIP funding for the Police Complex Building for FUTURE years, consisting of the following projects:
a. Police Complex Parking Garage Security &amp; Facade Improvements - $320,000
b. Police Complex Parking Garage Rehabilitation: $2,380,000.  The project consists of structural slab repairs and re-coating the 2nd &amp; 3rd floor parking decks. 
As part of DPW’s FY24-25 CIP budget request, the Department has consolidated all Police Complex Building projects into a single project.  In order to assist DPW in cost estimating and evaluation of building alternatives, DPW has procured the services of Collier Inc.  Collier Inc is currently completing its evaluation. However, DPW has prepared the attached memorandum outlining the Department’s current request.
DPW has also provided the previous project/ need description associated with renovation of the Police Complex office space.   
Renovate the Police Court Complex to support Probate Court, Emergency Management and a portion of the Police Department on the 2nd floor of the Police Complex (space currently being used as City Hall East Temporary Space). The majority of the 2nd floor space will be used by the Police Department’s CID (Criminal Investigate Detective), a combined academic Police Department training room/ community room and Emergency Operation Center along with an area to provide police physical training commonly referred to as a mat room. The Police Department’s Narcotics unit and the City’s MIS Department will remain on the 2nd floor space "as is". However, the 2nd floor space will also be renovated to support the Probate Court and a new office for the Emergency Manager and CERT team. 
Renovations are also proposed within the existing Police Department space. The existing cell area, administrative offices, 911 dispatch call center, and Records Division will remain "as is", but the Patrol Division space will be renovated and expanded. Space designed and constructed as interview rooms are currently being used as office space and insufficient space is currently available in the Patrol Division roll call and report writing areas. 
The Police Department staffing has increased in recent years and is anticipated to expand further from approximately 122 to 135 officers and staff in order to meet national certification requirements. The issue is not limited to staffing requirements and building infrastructure to support additional personnel. Renovation of the Police Department space is required to support modern Police Department functions such as Community Relations and Crisis Worker functions that are vital to the City.
MEP upgrade of the Police Court Complex heating and electrical systems consists of replacing the 2 existing steam boilers with 2 hot water boilers. The existing steam boilers feed 2 heat exchanges that convert steam to hot water &amp; directly feeds 4 of the building’s 5 air handlers with steam. Phase 1 Mechanical Electrical and Plumbing (MEP) improvements include the replacement of the air handling unit (AHU). Due to supply chain issues (long lead times), MEP work also includes modifications to install new coils in the AHU in order to allow units to operate on hot water until new AHU units can be installed.
 </t>
  </si>
  <si>
    <t xml:space="preserve">The existing office space currently does not meet the Police Department’s current space requirements and future program needs of the Police Department.  With the growing number of Police officers and changes in policing such as community outreach and social work, office renovations are required.  </t>
  </si>
  <si>
    <t>Truck Wash - Public Works Garage</t>
  </si>
  <si>
    <t>09/12/2024</t>
  </si>
  <si>
    <t>06/11/2026</t>
  </si>
  <si>
    <t xml:space="preserve">Construct a dedicated truck wash bay station that would service DPW, Water/Sewer, Fire and the Police Department. The wash bay will be located within a new dedicated building located at DPW’s V.P. Kelly Road operation facility. The system will be equipped with an undercarriage system and will be automated to service other departments. DPW is currently washing vehicles within the DPW Street facility.  Construction of a dedicated automated wash bay will improve washing and improve environmental controls.  It is estimated that regular washing of vehicles extends life on average 3-5 years.  The City of Norwich currently has a similar truck wash along with Waterbury.  The Town of Litchfield and City of New Britain have received funding and are currently in the design phase for a truck wash. </t>
  </si>
  <si>
    <t>New Construction</t>
  </si>
  <si>
    <t xml:space="preserve">The purchase value (accumulated cost at the time of purchase) of DPW existing fleet is approximately 16.7 million, with depreciation of the current value os approximately 4 million.  Recent City expenditures for new DPW vehicles and equipment have been approximately $850,000.  One of the primary reasons for the replacement of DPW vehicles is body and frame conditions.  The Department currently cleans vehicles within the existing Street Division operation building located on V.P. Kelly Drive.  The facility is equipment with a sediment/ oil water separator, a model set of stairs and a portable undercarriage sprayer to clean vehicles.  As a result, trucks are cleaned in the open, the ladder poses safety concerns and the water pressure from the undercarriage sprayer is low. 
A dedicated wash bay would allow DPW to improve cleaning and protect the City’s investment.  Extending the service life of DPW’s existing fleet by 5% would equate to $42,500/year ($850,000 X 5%).  In addition, the wash facility can be used by other City Departments, such as Fire &amp; Police.   The proposed facility would be similar to Waterbury’s and New Britain’s. </t>
  </si>
  <si>
    <t>Public Works Garage Storage Building</t>
  </si>
  <si>
    <t>09/18/2024</t>
  </si>
  <si>
    <t>05/06/2026</t>
  </si>
  <si>
    <t>Construct a multi-use prefabricated metal building at the Department of Public Works (DPW) V.P. Kelly Road facility. A proposed 200 ft. x 60 ft. x 20 ft. high building will be used as a Police Department vehicle impoundment area, for DPW storage and two future DPW fleet maintenance bays. The existing DPW storage building is deteriorated and not secure.</t>
  </si>
  <si>
    <t xml:space="preserve">The proposed building will be used by the Department of Public Works (DPW) and the Police Department.  The proposed building will replace the existing DPW Fleet storage building (existing wooden building in deteriorating condition) and will be used for general storage and a future mechanics’ bay (2).  The Police Department will use the building to store impounded vehicles and detective vehicles in a secure area.  </t>
  </si>
  <si>
    <t>Clark Ave &amp; James P Casey Rd Reconstruction</t>
  </si>
  <si>
    <t>09/17/2025</t>
  </si>
  <si>
    <t>12/09/2027</t>
  </si>
  <si>
    <t>Construct a 250 ft. radius curve at the intersection of Clark Ave and James P Casey Road to eliminate existing safety hazard ADT 4100.  The project is eligible for NVCOG Regional LOTCIP funds that cover 100% of construction cost.  Per LOTCIP requirements, the City is responsible for design cost ($180,000)</t>
  </si>
  <si>
    <t>Improve roadway radius to comply with CT DOT Design standards (address safety concerns).</t>
  </si>
  <si>
    <t>New Road</t>
  </si>
  <si>
    <t>Fire Station 2 Renovations</t>
  </si>
  <si>
    <t>Fire Department</t>
  </si>
  <si>
    <t>10/01/2024</t>
  </si>
  <si>
    <t>The renovation/updating of Station 2 is long overdue. This firehouse has had little in the way of updating since its construction in 1968 and is extremely dated. Station 2 had its HVAC system upgraded 3 years ago, but the bathroom and bunk room were not touched. The bunk room needs to have individual rooms constructed due to the hiring of females, the bathroom needs updating from the original construction and expansion to accommodate females, and the kitchen needs upgrading.</t>
  </si>
  <si>
    <t>Fire Headquarters Renovations</t>
  </si>
  <si>
    <t>10/01/2025</t>
  </si>
  <si>
    <t>The renovation/updating of Headquarters is long overdue. This firehouse has had little in the way of updating since its construction in 1963. Headquarters had its HVAC system upgraded 3 years ago, but the bathrooms, bunk room and locker room were not touched. The bunk room needs to have individual rooms constructed due to the hiring of females, the bathroom needs updating and expansion to accommodate females, and the exercise room needs to be relocated to the south side of the building in a room of adequate space and height to accommodate all personnel. By removing the non-loadbearing walls on the #2 floor, it would allow for the expansion of the bathroom and bunk room, while providing space for training activities in the house.</t>
  </si>
  <si>
    <t>I.S.S.I. Connection to State of CT CLMRN Radio Network</t>
  </si>
  <si>
    <t>Police Department</t>
  </si>
  <si>
    <t>To connect with the State of CT radio core, a license from Motorola is required.  This is called an I.S.S.I. connection.  This would allow for the ability to communicate via radio with the State and agencies that use the State system (i.e. New Britain).  Price quoted in March 2023 was $990,000. The Bristol Fire department has a mutual aid agreement with New Britain, and they use the State radio system. Programming of all radios will cost approximately $42,750 for a total of $1,032,750.00.</t>
  </si>
  <si>
    <t>New</t>
  </si>
  <si>
    <t>Public Safety Communications Systems</t>
  </si>
  <si>
    <t>Design and planning costs, equipment, materials, installation costs, engineering or other consultant fees, legal fees for the Public Safety Communications System Upgrade. This estimated cost was projected based on today’s costs with an addition to adjust for inflation.</t>
  </si>
  <si>
    <t>Rockwell Park Improvements &amp; Upgrades</t>
  </si>
  <si>
    <t>Parks &amp; Recreation</t>
  </si>
  <si>
    <t>07/03/2028</t>
  </si>
  <si>
    <t>12/29/2028</t>
  </si>
  <si>
    <t>Rockwell Park is the City of Bristol’s largest active park at 105 acres. The park includes an amphitheater, lagoon, fishing pond, swimming pool, basketball court, off-leash dog park, hiking trails, 18 hole disc golf course, para-fitness course, sand volleyball courts, picnic areas, playground, skate park, splash pad, mountain bike trails, and pump track. The goal of this project is to secure appropriations to achieve park improvements aligned with the 2020 City Wide Parks Master Plan which include installing accessible parking spaces and associated accessible aisles in the parking areas off of Rockwell Park Road North, Tulip Street and the parking area at the dog park, upgrading the trail system, upgrading the playground, splash park and pool shell/grounds. The project includes building improvements to Mrs. Rockwell’s Pavilion, the Rockwell Pool Locker rooms, and the Bathhouse.
This Capital Improvement Project is directly linked to improvements recommended in the Parks, Recreation, Youth &amp; Community Services 2020 Master Plan (pg. 307-318). The master plan was created with community input including stakeholder focus groups, interviews, online surveys, statistically valid survey mailed to Bristol residents, site analysis, market analysis, and additional needs assessment tools to help set department priorities over the next 5-10 years.</t>
  </si>
  <si>
    <t xml:space="preserve">Rockwell Park is a premier community park for the City of Bristol which has not seen substantial renovations since 2007. The upgrades would provide a safer, enhanced, and enjoyable park </t>
  </si>
  <si>
    <t>Dennis Malone Aquatics Center Energy Upgrades &amp; Improvements</t>
  </si>
  <si>
    <t>07/01/2027</t>
  </si>
  <si>
    <t>12/31/2027</t>
  </si>
  <si>
    <t xml:space="preserve">In alignment with the City’s sustainability goals, this project includes the purchase and installation of 180-200 roof-mounted solar panels to drastically reduce the energy costs of the facility. As of 2021, the panels themselves cost approximately $300 each. Solar panels would provide a 100% payback after an estimated 4-6 years. </t>
  </si>
  <si>
    <t xml:space="preserve">Energy improvements will result in annual cost savings at the pool </t>
  </si>
  <si>
    <t>Veterans Memorial Boulevard Parking Lot &amp; Site Improvements</t>
  </si>
  <si>
    <t>22C20</t>
  </si>
  <si>
    <t>07/01/2026</t>
  </si>
  <si>
    <t>12/31/2026</t>
  </si>
  <si>
    <t xml:space="preserve">Veterans Memorial Boulevard (VMB) is a 25 acre passive community park that parallels the Pequabuck River with benches, two fishing ponds, memorial monuments, and walking paths. The goal of this project is to secure appropriations to achieve park improvements aligned with the 2020 City Wide Parks Master Plan. ADA improvements at VMB are necessary to complete the Department’s ADA Transition Plan, which is legally required by the Department of Justice. This project includes:
	Renovation of the accessible parking area off of South Street in order to provide an accessible route into the memorial area
	Construction of an accessible route from the Wozenski Way parking area to the memorial area
	Construction of an accessible route to the pavilion area adjacent to Wozenski Way parking areas
	Installation of curb ramps that meet the ADA code for all walkways adjacent to Memorial Boulevard. 
This project was previously budgeted at $600,000 but has been reduced by 50% as a result of $300,000 in ARPA funding in 2022 and a supplemental grant to remove the tennis courts and establish an urban garden. 
This Capital Improvement Project is directly linked to improvements recommended in the Parks, Recreation, Youth &amp; Community Services 2020 Master Plan (pg. 233-248). The master plan was created with community input including stakeholder focus groups, interviews, online surveys, statistically valid survey mailed to Bristol residents, site analysis, market analysis, and additional needs assessment tools to help set department priorities over the next 5-10 years. </t>
  </si>
  <si>
    <t xml:space="preserve">Increasing access and accessibility to one of the city’s premier parks honoring Bristol Veterans </t>
  </si>
  <si>
    <t>Peck Park Site Improvements</t>
  </si>
  <si>
    <t>07/01/2025</t>
  </si>
  <si>
    <t>12/31/2025</t>
  </si>
  <si>
    <t xml:space="preserve">Peck Park is an 8 acre neighborhood park located in the Forestville section of Bristol. The park includes hardball and softball fields, a playground, and tennis/pickleball courts. The ball fields are leased by the City of Bristol to Bristol Little League. The goal of this project is to secure appropriations to achieve park improvements aligned with the 2020 City Wide Parks Master Plan which includes a number of site improvements throughout the park. ADA improvements at Peck Park are necessary to complete the Department’s ADA Transition Plan. This project features:
	Constructing accessible routes to all the amenities within the park
	Providing formalized parking (including accessible parking)
	Installing concrete pads at all team/dugout areas
	Upgrading the bleachers to current safety codes
	Replacing the playground
This Capital Improvement Project is directly linked to improvements recommended in the Parks, Recreation, Youth &amp; Community Services 2020 Master Plan (pg. 285-290). The master plan was created with community input including stakeholder focus groups, interviews, online surveys, statistically valid survey mailed to Bristol residents, site analysis, market analysis, and additional needs assessment tools to help set department priorities over the next 5-10 years. </t>
  </si>
  <si>
    <t>The existing playground has reached its life expectancy and requires an upgrade. The playground will enhance Federal Hill Green and the ADA updates will provide a more inclusive park for all residents.</t>
  </si>
  <si>
    <t>Federal Hill Green Upgrades</t>
  </si>
  <si>
    <t>09/02/2024</t>
  </si>
  <si>
    <t>12/31/2024</t>
  </si>
  <si>
    <t xml:space="preserve">Federal Hill Green (2 acres) is Bristol’s oldest public park. This neighborhood park contains a playground, gazebo, and open field space. The goal of this project is to secure appropriations to achieve park improvements and upgrades to make the park safe, attractive, and accessible. Federal Hill playground is aging and requires an equipment upgrade. Playgrounds offer many physical, social and emotional benefits to kids. As playgrounds age they become unsafe and it can be difficult to purchase replacement parts when elements of the playground become damaged. ADA improvements at Federal Hill include the installation of an accessible route to the gazebo and playground, as well as, ADAAG compliant curb cuts. ADA improvements at Federal Hill Green are necessary to complete the Department’s ADA Transition Plan.
This Capital Improvement Project is directly linked to improvements recommended in the Parks, Recreation, Youth &amp; Community Services 2020 Master Plan (pg. 215-221): Master Plan - BPRYCS - PROJECT PORTAL (constantcontactsites.com). The master plan was created with community input including stakeholder focus groups, interviews, online surveys, statistically valid survey mailed to Bristol residents, site analysis, market analysis, and additional needs assessment tools to help set department priorities over the next 5-10 years. </t>
  </si>
  <si>
    <t xml:space="preserve">The existing playground has reached its life expectancy and requires an upgrade. The playground will enhance Federal Hill Green and the ADA updates will provide a more inclusive park to all residents. </t>
  </si>
  <si>
    <t>Hoppers-Birge &amp; Robert Property Park Trail Improvements</t>
  </si>
  <si>
    <t>08/31/2026</t>
  </si>
  <si>
    <t>The Hoppers-Birge Nature Preserve is a 270 acre passive park that includes an extensive trail system, pond, and geological glacier kettles. Abutting this park is Roberts Property, a 17 acre passive park that serves as an off-leash dog park and walking trail for residents. The goal of this project is to create a community/neighborhood endorsed plan and to engage in site improvements that will revitalize the park and establish a high quality passive space with trails and outdoor educational elements to be used by residents and neighbors. The development of this plan for Hoppers, Birge, and Roberts aligns with the priority of Bristol residents to enhance existing passive spaces within the city as described in the 2020 City Wide Parks Master Plan: (http://bprycs-project-portal.constantcontactsites.com/masterplan). It will also address long -standing safety concerns with the trails and current boardwalks. The importance of these trail systems has only increased as a result of Covid and will continue to remain a high priority for residents. 
The FY25 request is to hire a design firm that will work with neighbors and city stakeholders to develop a site plan for improvements at Hoppers-Birge Pond and Roberts Property Park planned to be implemented in FY 27. From the plan, improvements to the site will include:
	Fixing/clearing trails
	Establishing bridges and walking space
	Provide boat ramp access to the water
	Improvement to parking lots
	Engineering the boardwalk to prevent washout
	Removing invasive species
	Habitat restoration for the endangered grasshopper sparrow
Improvements shall also be made to the Hoppers-Birge Dam which has been rated POOR and needs to be fixed per DEEP which has been a long-standing priority for the Friends of Hoppers-Birge Pond committee. 
This Capital Improvement Project is directly linked to improvements recommended in the Parks, Recreation, Youth &amp; Community Services 2020 Master Plan (pg. 195-202, 301-306): (http://bprycs-project-portal.constantcontactsites.com/masterplan). The plan was completed with community input including stakeholder focus groups, interviews, online surveys, a statistically valid survey mailed to Bristol residents, site analysis, market analysis, and additional needs assessment tools to help set department priorities over the next 5-10 years.</t>
  </si>
  <si>
    <t xml:space="preserve">To create an enhanced and safe passive outdoor recreation space to allow more people to get outdoors and experience the health benefits associated with public parks </t>
  </si>
  <si>
    <t>Page Park Revitalization</t>
  </si>
  <si>
    <t>22C03</t>
  </si>
  <si>
    <t>08/01/2024</t>
  </si>
  <si>
    <t>12/01/2026</t>
  </si>
  <si>
    <t xml:space="preserve">Page Park is a large 80+ acre Community Park with a number of recreational amenities, including an award-winning 18-hole disc golf course, a newly renovated community pool, an accessible playground, the Perry J. Spinelli Pavilion indoor rental facility, tennis courts, and more. In 2007, the City developed site plans and moved forward with renovations of Rockwell Park, Stocks Playground and Brackett Park. Due to lack of funding at the time, the Page Park renovations were never completed and poor site conditions including erosion issues, collapsing pond retaining walls, traffic hazards, lack of parking spaces and a formalized parking plan remain a concern for the Parks Department. As a result, renovations of Page Park was a priority for the 2020 City Wide Parks Master Plan and a site plan was created through an extensive community engagement process. 
In November 2021, a contract was awarded to Weston and Sampson to develop design and construction documents aligned with the findings from the Master Plan, as well as administer phase 1 of construction. Presently, construction documents for the project are being developed for improvements that include;
	Addition of nearly 200 parking spaces
	Four pickleball courts with lighting
	Enhanced fishing piers
	Pavilion turn around/drop off
	State-of-the-art splash park, playground and great lawn area with stage and overlook. 
Full details are available at the new Parks Project Portal: (http://bprycs-project-portal.constantcontactsites.com/). 
Pending successful permitting, we anticipate going out to bid for the project in summer 2024 with groundbreaking beginning late 2024. We have increased the request for funding as a result of cost estimates being higher for all construction projects at this time. Additionally, we have had to draw on the existing funding to complete exterior stabilization work at the Perry Spinelli Pavilion. As a result, we are requesting $5,500,000 in FY 24/25 and then an anticipated final $5,500,000 in FY 25/26 based on industry cost estimates provided by Weston and Sampson. 
This Capital Improvement Project is directly linked to improvements recommended in the Parks, Recreation, Youth &amp; Community Services 2020 Master Plan: Master Plan - BPRYCS - PROJECT PORTAL (constantcontactsites.com). The plan was completed with community input including stakeholder focus groups, interviews, online surveys, a statistically valid survey mailed to Bristol residents, site analysis, market analysis, and additional needs assessment tools to help set department priorities over the next 5-10 years. </t>
  </si>
  <si>
    <t>Furniture &amp; Fixtures</t>
  </si>
  <si>
    <t>Hubbell School HVAC Upgrades</t>
  </si>
  <si>
    <t>Education</t>
  </si>
  <si>
    <t>07/31/2025</t>
  </si>
  <si>
    <t>The BOE is looking to provide air conditioning to the non-air conditioned spaces in the building. This job was a priority using ESSER funds. However, due to the actual costs to complete the project, there was not enough funding available.  The committee decided to pivot and embrace utilizing the ESSER funding on other smaller projects that were identified in the feasibility study and were slated for CIP funding. 
This project is beneficial and will align with the Indoor Air Quality (IAQ) legislation that is upon us in 2024.</t>
  </si>
  <si>
    <t xml:space="preserve">This project will allow for 12 month occupancy in a conditioned space. In addition, it will enhance the indoor air quality for our scholars and staff as well as visiting members of the community. </t>
  </si>
  <si>
    <t>IAQ Commissioning</t>
  </si>
  <si>
    <t>06/30/2026</t>
  </si>
  <si>
    <t xml:space="preserve">Due to the forecasted legislation, this is an unfunded mandate. As a result of this legislation passing, we will need a comprehensive commissioning on all the mechanical equipment every 5 years. The BOE will need to adhere to this mandate otherwise we may face the possibility of not receiving funds for other projects from the state.  </t>
  </si>
  <si>
    <t>Chippens Hill Middle School HVAC Upgrades</t>
  </si>
  <si>
    <t>The BOE is looking to provide air conditioning to the non-air conditioned spaces in the building. This job was a priority using ESSER funds. However, due to the actual costs to complete the project, there was not enough funding available.  The committee decided to pivot and embrace utilizing the ESSER funding on other smaller projects that were identified in the feasibility study and were slated for CIP funding. 
This project is beneficial and will align with the IAQ legislation that is upon us in 2024.</t>
  </si>
  <si>
    <t>Bristol Eastern High School - Target Alterations (IAQ)</t>
  </si>
  <si>
    <t>08/01/2025</t>
  </si>
  <si>
    <t>Update theater to include ADA upgrades, target removal of hazardous materials, new theater seating and mechanical upgrades, and ancillary compliance issues. Also, this project will include replacement of exterior doors and door frames, secondary switchgear, radiator fins and tubes in targeted areas, as well as bleachers and gym floor replacement.</t>
  </si>
  <si>
    <t>This will enhance the experience while attending the school for their performances. These are much needed upgrades to this space that will be enjoyed by the scholars, staff, and visitors.</t>
  </si>
  <si>
    <t>Bristol Central High School - Targeted Alterations</t>
  </si>
  <si>
    <t>Update theater to include ADA upgrades, target removal of hazardous materials, new theater seating, theater mechanical upgrades, and ancillary compliance issues. Also, replacement of exterior doors and door frame replacement, secondary switchgear, and radiator fin and tubes in targeted areas as well as bleachers and gym floor replacement.</t>
  </si>
  <si>
    <t xml:space="preserve">This will enhance the experience while attending the school for their performances. These are much needed upgrades to this space that will be enjoyed by the scholars, staff, and visitors. </t>
  </si>
  <si>
    <t>Bristol Eastern High School - Roof and Mechanicals</t>
  </si>
  <si>
    <t>12/28/2029</t>
  </si>
  <si>
    <t>Engineering fees to create a scope of work as well as estimating fees. This will give the BOE the ability to present more accurate costs for the roof and mechanical project, which will consist of removal of the existing roof and mechanicals and replacing with 90 mil rubber membrane roof with a 30-year warranty - The current roof is at the end of its useful life and is out of warranty; therefore, all repairs are at the expense of the BoE. This project will also replace the existing mechanicals with current energy efficient rooftop units. The request for 2026 is for $3.2M and the following year request is for hard costs for replacement.</t>
  </si>
  <si>
    <t>This project will help with the existing IAQ challenges. In addition, it will help mitigate the mold issues that have been experienced over the last three summers. This will also provide conditioned air for all the existing space in the building. The existing units will be replaced with high-efficiency equipment that will better serve the operational budget.</t>
  </si>
  <si>
    <t>Bristol Central High School - Roof and Mechanicals</t>
  </si>
  <si>
    <t>07/31/2024</t>
  </si>
  <si>
    <t>Engineering fees to create a scope of work as well as estimating fees. This will give the BOE the ability to present more accurate costs for the roof and mechanical project, which will consist of removal of the existing roof and mechanicals and replacing with 90 mil rubber membrane roof with a 30-year warranty, The current roof is at the end of its useful life and is out of warranty; therefore, all repairs are at the expense of the BoE. This project will also replace the existing mechanicals with current energy efficient rooftop units. The request this year is for $3M and the following year there will be a request for hard costs for replacement.</t>
  </si>
  <si>
    <t>Security Upgrades District Wide</t>
  </si>
  <si>
    <t>24C01</t>
  </si>
  <si>
    <t>06/30/2025</t>
  </si>
  <si>
    <t>Round 2 of security upgrades throughout the district. Install new cameras and access controls in all schools to include interconnectibility within the district.</t>
  </si>
  <si>
    <t>South Side School - Renovate as New</t>
  </si>
  <si>
    <t>01/14/2030</t>
  </si>
  <si>
    <t>08/31/2033</t>
  </si>
  <si>
    <t>The current South Side Elementary School was built in 1974 and just had a mechanical upgrade project completed in 2021. To maximize state reimbursement, it was determined that the project should be presented as a full renovation. The full renovation would include interior and exterior upgrades and site work. In addition, exterior and interior renovations, new furniture and fixtures will be purchased as well during this process.</t>
  </si>
  <si>
    <t>The benefits of renovating South Side School would include providing the staff and students with an improved learning environment which can have a powerful impact on student motivation, engagement and performance. State of the art safety and security and enhanced energy efficiency</t>
  </si>
  <si>
    <t>Hubbell School - Targeted Alterations</t>
  </si>
  <si>
    <t>07/31/2028</t>
  </si>
  <si>
    <t>08/30/2030</t>
  </si>
  <si>
    <t>Hazardous material abatement, radiator fin &amp; tube replacement, DDC Building Management System, and exterior doors and door frame replacement at Hubbell School.</t>
  </si>
  <si>
    <t>Upgrading the BMS controls will add a modernized climate control system which will help enhance the learning environment and will be beneficial for the IAQ legislation.</t>
  </si>
  <si>
    <t>Stafford School - Renovate as New</t>
  </si>
  <si>
    <t>02/01/2027</t>
  </si>
  <si>
    <t>The current Stafford Elementary School was last renovated in 1987. Most of the building systems are beyond their life cycle. To maximize state reimbursement, it was determined that the project should be a full renovation. In addition to exterior and interior renovations, replacement of furniture and fixtures will be done as well during this process. This is inclusive of addition of a Pre-K Wing.</t>
  </si>
  <si>
    <t>The benefits of renovating Stafford School would include providing the staff and students with an improved learning environment which can have a powerful impact on student motivation, engagement and performance. State of the art safety and security and enhanced energy efficiency.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</si>
</sst>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 x14ac:knownFonts="1">
    <font>
      <sz val="11"/>
      <color theme="1"/>
      <name val="Calibri"/>
      <family val="2"/>
      <scheme val="minor"/>
    </font>
    <font>
      <b/>
      <vertAlign val="superscript"/>
      <sz val="25"/>
      <name val="Calibri"/>
    </font>
    <font>
      <b/>
      <sz val="11"/>
      <name val="Calibri"/>
    </font>
  </fonts>
  <fills count="3">
    <fill>
      <patternFill patternType="none"/>
    </fill>
    <fill>
      <patternFill patternType="gray125"/>
    </fill>
    <fill>
      <patternFill patternType="solid">
        <fgColor rgb="FFC4E3FE"/>
      </patternFill>
    </fill>
  </fills>
  <borders count="3">
    <border>
      <left/>
      <right/>
      <top/>
      <bottom/>
      <diagonal/>
    </border>
    <border>
      <left/>
      <right/>
      <top/>
      <bottom style="thin">
        <color auto="1"/>
      </bottom>
      <diagonal/>
    </border>
    <border>
      <left/>
      <right/>
      <top style="thin">
        <color auto="1"/>
      </top>
      <bottom/>
      <diagonal/>
    </border>
  </borders>
  <cellStyleXfs count="1">
    <xf numFmtId="0" fontId="0" fillId="0" borderId="0"/>
  </cellStyleXfs>
  <cellXfs count="12">
    <xf numFmtId="0" fontId="0" fillId="0" borderId="0" xfId="0"/>
    <xf numFmtId="0" fontId="2" fillId="0" borderId="0" xfId="0" applyFont="1"/>
    <xf numFmtId="164" fontId="0" fillId="0" borderId="0" xfId="0" applyNumberFormat="1"/>
    <xf numFmtId="0" fontId="0" fillId="0" borderId="0" xfId="0" applyAlignment="1">
      <alignment vertical="center"/>
    </xf>
    <xf numFmtId="0" fontId="2" fillId="0" borderId="0" xfId="0" applyFont="1" applyAlignment="1">
      <alignment vertical="center"/>
    </xf>
    <xf numFmtId="0" fontId="2" fillId="2" borderId="1" xfId="0" applyFont="1" applyFill="1" applyBorder="1" applyAlignment="1">
      <alignment horizontal="center" vertical="center" wrapText="1"/>
    </xf>
    <xf numFmtId="164" fontId="0" fillId="0" borderId="2" xfId="0" applyNumberFormat="1" applyBorder="1"/>
    <xf numFmtId="0" fontId="0" fillId="0" borderId="0" xfId="0" applyAlignment="1">
      <alignment wrapText="1"/>
    </xf>
    <xf numFmtId="164" fontId="2" fillId="0" borderId="2" xfId="0" applyNumberFormat="1" applyFont="1" applyBorder="1"/>
    <xf numFmtId="0" fontId="1" fillId="0" borderId="1" xfId="0" applyFont="1" applyBorder="1"/>
    <xf numFmtId="0" fontId="0" fillId="0" borderId="0" xfId="0" applyAlignment="1">
      <alignment vertical="top" wrapText="1"/>
    </xf>
    <xf numFmtId="0" fontId="2" fillId="0" borderId="2"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showGridLines="0" workbookViewId="0">
      <selection activeCell="H19" sqref="H19"/>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0</v>
      </c>
      <c r="B1" s="9"/>
      <c r="C1" s="9"/>
      <c r="D1" s="9"/>
      <c r="E1" s="9"/>
      <c r="F1" s="9"/>
      <c r="G1" s="9"/>
      <c r="H1" s="9"/>
      <c r="I1" s="9"/>
    </row>
    <row r="3" spans="1:9" x14ac:dyDescent="0.25">
      <c r="A3" s="1" t="s">
        <v>1</v>
      </c>
      <c r="B3" s="2">
        <f>D25</f>
        <v>2638910</v>
      </c>
      <c r="F3" s="1" t="s">
        <v>2</v>
      </c>
      <c r="G3" t="s">
        <v>3</v>
      </c>
    </row>
    <row r="4" spans="1:9" x14ac:dyDescent="0.25">
      <c r="F4" s="1" t="s">
        <v>4</v>
      </c>
      <c r="G4" t="s">
        <v>5</v>
      </c>
    </row>
    <row r="6" spans="1:9" x14ac:dyDescent="0.25">
      <c r="F6" s="1" t="s">
        <v>6</v>
      </c>
      <c r="G6" t="s">
        <v>7</v>
      </c>
      <c r="H6" t="s">
        <v>8</v>
      </c>
      <c r="I6" t="s">
        <v>9</v>
      </c>
    </row>
    <row r="8" spans="1:9" x14ac:dyDescent="0.25">
      <c r="A8" s="1" t="s">
        <v>10</v>
      </c>
    </row>
    <row r="9" spans="1:9" x14ac:dyDescent="0.25">
      <c r="A9" s="10" t="s">
        <v>11</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7" spans="1:4" s="3" customFormat="1" ht="26.45" customHeight="1" x14ac:dyDescent="0.25">
      <c r="A17" s="4" t="s">
        <v>12</v>
      </c>
      <c r="C17" s="5" t="s">
        <v>13</v>
      </c>
      <c r="D17" s="5" t="s">
        <v>14</v>
      </c>
    </row>
    <row r="18" spans="1:4" x14ac:dyDescent="0.25">
      <c r="A18" t="s">
        <v>15</v>
      </c>
      <c r="C18" s="2"/>
      <c r="D18" s="2">
        <f t="shared" ref="D18:D25" si="0">SUM(C18:C18)</f>
        <v>0</v>
      </c>
    </row>
    <row r="19" spans="1:4" x14ac:dyDescent="0.25">
      <c r="A19" t="s">
        <v>16</v>
      </c>
      <c r="C19" s="2">
        <v>150000</v>
      </c>
      <c r="D19" s="2">
        <f t="shared" si="0"/>
        <v>150000</v>
      </c>
    </row>
    <row r="20" spans="1:4" x14ac:dyDescent="0.25">
      <c r="A20" t="s">
        <v>17</v>
      </c>
      <c r="C20" s="2"/>
      <c r="D20" s="2">
        <f t="shared" si="0"/>
        <v>0</v>
      </c>
    </row>
    <row r="21" spans="1:4" x14ac:dyDescent="0.25">
      <c r="A21" t="s">
        <v>18</v>
      </c>
      <c r="C21" s="2"/>
      <c r="D21" s="2">
        <f t="shared" si="0"/>
        <v>0</v>
      </c>
    </row>
    <row r="22" spans="1:4" x14ac:dyDescent="0.25">
      <c r="A22" t="s">
        <v>19</v>
      </c>
      <c r="C22" s="2">
        <v>2488910</v>
      </c>
      <c r="D22" s="2">
        <f t="shared" si="0"/>
        <v>2488910</v>
      </c>
    </row>
    <row r="23" spans="1:4" x14ac:dyDescent="0.25">
      <c r="A23" t="s">
        <v>20</v>
      </c>
      <c r="C23" s="2"/>
      <c r="D23" s="2">
        <f t="shared" si="0"/>
        <v>0</v>
      </c>
    </row>
    <row r="24" spans="1:4" x14ac:dyDescent="0.25">
      <c r="A24" t="s">
        <v>21</v>
      </c>
      <c r="C24" s="2"/>
      <c r="D24" s="2">
        <f t="shared" si="0"/>
        <v>0</v>
      </c>
    </row>
    <row r="25" spans="1:4" x14ac:dyDescent="0.25">
      <c r="A25" t="s">
        <v>14</v>
      </c>
      <c r="C25" s="6">
        <f>SUM(C18:C24)</f>
        <v>2638910</v>
      </c>
      <c r="D25" s="6">
        <f t="shared" si="0"/>
        <v>2638910</v>
      </c>
    </row>
    <row r="27" spans="1:4" s="3" customFormat="1" ht="26.45" customHeight="1" x14ac:dyDescent="0.25">
      <c r="A27" s="4" t="s">
        <v>22</v>
      </c>
      <c r="C27" s="5" t="s">
        <v>13</v>
      </c>
      <c r="D27" s="5" t="s">
        <v>14</v>
      </c>
    </row>
    <row r="28" spans="1:4" x14ac:dyDescent="0.25">
      <c r="A28" t="s">
        <v>23</v>
      </c>
      <c r="C28" s="2">
        <v>2638910</v>
      </c>
      <c r="D28" s="2">
        <f t="shared" ref="D28:D34" si="1">SUM(C28:C28)</f>
        <v>2638910</v>
      </c>
    </row>
    <row r="29" spans="1:4" x14ac:dyDescent="0.25">
      <c r="A29" t="s">
        <v>24</v>
      </c>
      <c r="C29" s="2"/>
      <c r="D29" s="2">
        <f t="shared" si="1"/>
        <v>0</v>
      </c>
    </row>
    <row r="30" spans="1:4" x14ac:dyDescent="0.25">
      <c r="A30" t="s">
        <v>25</v>
      </c>
      <c r="C30" s="2"/>
      <c r="D30" s="2">
        <f t="shared" si="1"/>
        <v>0</v>
      </c>
    </row>
    <row r="31" spans="1:4" x14ac:dyDescent="0.25">
      <c r="A31" t="s">
        <v>26</v>
      </c>
      <c r="C31" s="2"/>
      <c r="D31" s="2">
        <f t="shared" si="1"/>
        <v>0</v>
      </c>
    </row>
    <row r="32" spans="1:4" x14ac:dyDescent="0.25">
      <c r="A32" t="s">
        <v>27</v>
      </c>
      <c r="C32" s="2"/>
      <c r="D32" s="2">
        <f t="shared" si="1"/>
        <v>0</v>
      </c>
    </row>
    <row r="33" spans="1:9" x14ac:dyDescent="0.25">
      <c r="A33" t="s">
        <v>21</v>
      </c>
      <c r="C33" s="2"/>
      <c r="D33" s="2">
        <f t="shared" si="1"/>
        <v>0</v>
      </c>
    </row>
    <row r="34" spans="1:9" x14ac:dyDescent="0.25">
      <c r="A34" t="s">
        <v>14</v>
      </c>
      <c r="C34" s="6">
        <f>SUM(C28:C33)</f>
        <v>2638910</v>
      </c>
      <c r="D34" s="6">
        <f t="shared" si="1"/>
        <v>2638910</v>
      </c>
    </row>
    <row r="36" spans="1:9" s="3" customFormat="1" ht="26.45" customHeight="1" x14ac:dyDescent="0.25">
      <c r="A36" s="11" t="s">
        <v>28</v>
      </c>
      <c r="B36" s="11"/>
      <c r="C36" s="11"/>
      <c r="D36" s="11"/>
      <c r="E36" s="11"/>
      <c r="F36" s="11"/>
      <c r="G36" s="11"/>
      <c r="H36" s="11"/>
      <c r="I36" s="11"/>
    </row>
    <row r="37" spans="1:9" x14ac:dyDescent="0.25">
      <c r="A37" s="7" t="s">
        <v>29</v>
      </c>
      <c r="B37" s="10" t="s">
        <v>30</v>
      </c>
      <c r="C37" s="10"/>
      <c r="D37" s="10"/>
      <c r="E37" s="10"/>
      <c r="F37" s="10"/>
      <c r="G37" s="10"/>
      <c r="H37" s="10"/>
      <c r="I37" s="10"/>
    </row>
    <row r="38" spans="1:9" x14ac:dyDescent="0.25">
      <c r="A38" s="7" t="s">
        <v>31</v>
      </c>
      <c r="B38" s="10" t="s">
        <v>32</v>
      </c>
      <c r="C38" s="10"/>
      <c r="D38" s="10"/>
      <c r="E38" s="10"/>
      <c r="F38" s="10"/>
      <c r="G38" s="10"/>
      <c r="H38" s="10"/>
      <c r="I38" s="10"/>
    </row>
    <row r="39" spans="1:9" x14ac:dyDescent="0.25">
      <c r="B39" s="10"/>
      <c r="C39" s="10"/>
      <c r="D39" s="10"/>
      <c r="E39" s="10"/>
      <c r="F39" s="10"/>
      <c r="G39" s="10"/>
      <c r="H39" s="10"/>
      <c r="I39" s="10"/>
    </row>
    <row r="40" spans="1:9" x14ac:dyDescent="0.25">
      <c r="B40" s="10"/>
      <c r="C40" s="10"/>
      <c r="D40" s="10"/>
      <c r="E40" s="10"/>
      <c r="F40" s="10"/>
      <c r="G40" s="10"/>
      <c r="H40" s="10"/>
      <c r="I40" s="10"/>
    </row>
    <row r="41" spans="1:9" x14ac:dyDescent="0.25">
      <c r="B41" s="10"/>
      <c r="C41" s="10"/>
      <c r="D41" s="10"/>
      <c r="E41" s="10"/>
      <c r="F41" s="10"/>
      <c r="G41" s="10"/>
      <c r="H41" s="10"/>
      <c r="I41" s="10"/>
    </row>
    <row r="42" spans="1:9" x14ac:dyDescent="0.25">
      <c r="B42" s="10"/>
      <c r="C42" s="10"/>
      <c r="D42" s="10"/>
      <c r="E42" s="10"/>
      <c r="F42" s="10"/>
      <c r="G42" s="10"/>
      <c r="H42" s="10"/>
      <c r="I42" s="10"/>
    </row>
    <row r="43" spans="1:9" x14ac:dyDescent="0.25">
      <c r="B43" s="10"/>
      <c r="C43" s="10"/>
      <c r="D43" s="10"/>
      <c r="E43" s="10"/>
      <c r="F43" s="10"/>
      <c r="G43" s="10"/>
      <c r="H43" s="10"/>
      <c r="I43" s="10"/>
    </row>
    <row r="44" spans="1:9" x14ac:dyDescent="0.25">
      <c r="B44" s="10"/>
      <c r="C44" s="10"/>
      <c r="D44" s="10"/>
      <c r="E44" s="10"/>
      <c r="F44" s="10"/>
      <c r="G44" s="10"/>
      <c r="H44" s="10"/>
      <c r="I44" s="10"/>
    </row>
    <row r="45" spans="1:9" x14ac:dyDescent="0.25">
      <c r="B45" s="10"/>
      <c r="C45" s="10"/>
      <c r="D45" s="10"/>
      <c r="E45" s="10"/>
      <c r="F45" s="10"/>
      <c r="G45" s="10"/>
      <c r="H45" s="10"/>
      <c r="I45" s="10"/>
    </row>
  </sheetData>
  <mergeCells count="5">
    <mergeCell ref="A1:I1"/>
    <mergeCell ref="A9:I15"/>
    <mergeCell ref="A36:I36"/>
    <mergeCell ref="B37:I37"/>
    <mergeCell ref="B38:I45"/>
  </mergeCells>
  <pageMargins left="0.7" right="0.7" top="0.75" bottom="0.75" header="0.3" footer="0.3"/>
  <pageSetup orientation="portrait" horizontalDpi="4294967295" verticalDpi="429496729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4"/>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87</v>
      </c>
      <c r="B1" s="9"/>
      <c r="C1" s="9"/>
      <c r="D1" s="9"/>
      <c r="E1" s="9"/>
      <c r="F1" s="9"/>
      <c r="G1" s="9"/>
      <c r="H1" s="9"/>
      <c r="I1" s="9"/>
    </row>
    <row r="3" spans="1:9" x14ac:dyDescent="0.25">
      <c r="A3" s="1" t="s">
        <v>1</v>
      </c>
      <c r="B3" s="2">
        <f>E21</f>
        <v>5040000</v>
      </c>
      <c r="F3" s="1" t="s">
        <v>2</v>
      </c>
      <c r="G3" t="s">
        <v>3</v>
      </c>
    </row>
    <row r="4" spans="1:9" x14ac:dyDescent="0.25">
      <c r="F4" s="1" t="s">
        <v>4</v>
      </c>
      <c r="G4" t="s">
        <v>5</v>
      </c>
    </row>
    <row r="6" spans="1:9" x14ac:dyDescent="0.25">
      <c r="F6" s="1" t="s">
        <v>6</v>
      </c>
      <c r="G6" t="s">
        <v>88</v>
      </c>
      <c r="H6" t="s">
        <v>8</v>
      </c>
      <c r="I6" t="s">
        <v>89</v>
      </c>
    </row>
    <row r="8" spans="1:9" x14ac:dyDescent="0.25">
      <c r="A8" s="1" t="s">
        <v>10</v>
      </c>
    </row>
    <row r="9" spans="1:9" x14ac:dyDescent="0.25">
      <c r="A9" s="10" t="s">
        <v>90</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60</v>
      </c>
      <c r="D14" s="5" t="s">
        <v>91</v>
      </c>
      <c r="E14" s="5" t="s">
        <v>14</v>
      </c>
    </row>
    <row r="15" spans="1:9" x14ac:dyDescent="0.25">
      <c r="A15" t="s">
        <v>15</v>
      </c>
      <c r="C15" s="2"/>
      <c r="D15" s="2"/>
      <c r="E15" s="2">
        <f t="shared" ref="E15:E21" si="0">SUM(C15:D15)</f>
        <v>0</v>
      </c>
    </row>
    <row r="16" spans="1:9" x14ac:dyDescent="0.25">
      <c r="A16" t="s">
        <v>16</v>
      </c>
      <c r="C16" s="2">
        <v>440000</v>
      </c>
      <c r="D16" s="2"/>
      <c r="E16" s="2">
        <f t="shared" si="0"/>
        <v>440000</v>
      </c>
    </row>
    <row r="17" spans="1:9" x14ac:dyDescent="0.25">
      <c r="A17" t="s">
        <v>17</v>
      </c>
      <c r="C17" s="2"/>
      <c r="D17" s="2"/>
      <c r="E17" s="2">
        <f t="shared" si="0"/>
        <v>0</v>
      </c>
    </row>
    <row r="18" spans="1:9" x14ac:dyDescent="0.25">
      <c r="A18" t="s">
        <v>40</v>
      </c>
      <c r="C18" s="2"/>
      <c r="D18" s="2"/>
      <c r="E18" s="2">
        <f t="shared" si="0"/>
        <v>0</v>
      </c>
    </row>
    <row r="19" spans="1:9" x14ac:dyDescent="0.25">
      <c r="A19" t="s">
        <v>19</v>
      </c>
      <c r="C19" s="2"/>
      <c r="D19" s="2">
        <v>4600000</v>
      </c>
      <c r="E19" s="2">
        <f t="shared" si="0"/>
        <v>4600000</v>
      </c>
    </row>
    <row r="20" spans="1:9" x14ac:dyDescent="0.25">
      <c r="A20" t="s">
        <v>21</v>
      </c>
      <c r="C20" s="2"/>
      <c r="D20" s="2"/>
      <c r="E20" s="2">
        <f t="shared" si="0"/>
        <v>0</v>
      </c>
    </row>
    <row r="21" spans="1:9" x14ac:dyDescent="0.25">
      <c r="A21" t="s">
        <v>14</v>
      </c>
      <c r="C21" s="6">
        <f>SUM(C15:C20)</f>
        <v>440000</v>
      </c>
      <c r="D21" s="6">
        <f>SUM(D15:D20)</f>
        <v>4600000</v>
      </c>
      <c r="E21" s="6">
        <f t="shared" si="0"/>
        <v>5040000</v>
      </c>
    </row>
    <row r="23" spans="1:9" s="3" customFormat="1" ht="26.45" customHeight="1" x14ac:dyDescent="0.25">
      <c r="A23" s="4" t="s">
        <v>22</v>
      </c>
      <c r="C23" s="5" t="s">
        <v>60</v>
      </c>
      <c r="D23" s="5" t="s">
        <v>91</v>
      </c>
      <c r="E23" s="5" t="s">
        <v>14</v>
      </c>
    </row>
    <row r="24" spans="1:9" x14ac:dyDescent="0.25">
      <c r="A24" t="s">
        <v>23</v>
      </c>
      <c r="C24" s="2">
        <v>220000</v>
      </c>
      <c r="D24" s="2">
        <v>2300000</v>
      </c>
      <c r="E24" s="2">
        <f t="shared" ref="E24:E30" si="1">SUM(C24:D24)</f>
        <v>2520000</v>
      </c>
    </row>
    <row r="25" spans="1:9" x14ac:dyDescent="0.25">
      <c r="A25" t="s">
        <v>24</v>
      </c>
      <c r="C25" s="2"/>
      <c r="D25" s="2"/>
      <c r="E25" s="2">
        <f t="shared" si="1"/>
        <v>0</v>
      </c>
    </row>
    <row r="26" spans="1:9" x14ac:dyDescent="0.25">
      <c r="A26" t="s">
        <v>26</v>
      </c>
      <c r="C26" s="2"/>
      <c r="D26" s="2"/>
      <c r="E26" s="2">
        <f t="shared" si="1"/>
        <v>0</v>
      </c>
    </row>
    <row r="27" spans="1:9" x14ac:dyDescent="0.25">
      <c r="A27" t="s">
        <v>25</v>
      </c>
      <c r="C27" s="2">
        <v>220000</v>
      </c>
      <c r="D27" s="2">
        <v>2300000</v>
      </c>
      <c r="E27" s="2">
        <f t="shared" si="1"/>
        <v>2520000</v>
      </c>
    </row>
    <row r="28" spans="1:9" x14ac:dyDescent="0.25">
      <c r="A28" t="s">
        <v>27</v>
      </c>
      <c r="C28" s="2"/>
      <c r="D28" s="2"/>
      <c r="E28" s="2">
        <f t="shared" si="1"/>
        <v>0</v>
      </c>
    </row>
    <row r="29" spans="1:9" x14ac:dyDescent="0.25">
      <c r="A29" t="s">
        <v>21</v>
      </c>
      <c r="C29" s="2"/>
      <c r="D29" s="2"/>
      <c r="E29" s="2">
        <f t="shared" si="1"/>
        <v>0</v>
      </c>
    </row>
    <row r="30" spans="1:9" x14ac:dyDescent="0.25">
      <c r="A30" t="s">
        <v>14</v>
      </c>
      <c r="C30" s="6">
        <f>SUM(C24:C29)</f>
        <v>440000</v>
      </c>
      <c r="D30" s="6">
        <f>SUM(D24:D29)</f>
        <v>4600000</v>
      </c>
      <c r="E30" s="6">
        <f t="shared" si="1"/>
        <v>5040000</v>
      </c>
    </row>
    <row r="32" spans="1:9" s="3" customFormat="1" ht="26.45" customHeight="1" x14ac:dyDescent="0.25">
      <c r="A32" s="11" t="s">
        <v>28</v>
      </c>
      <c r="B32" s="11"/>
      <c r="C32" s="11"/>
      <c r="D32" s="11"/>
      <c r="E32" s="11"/>
      <c r="F32" s="11"/>
      <c r="G32" s="11"/>
      <c r="H32" s="11"/>
      <c r="I32" s="11"/>
    </row>
    <row r="33" spans="1:9" x14ac:dyDescent="0.25">
      <c r="A33" s="7" t="s">
        <v>41</v>
      </c>
      <c r="B33" s="10" t="s">
        <v>92</v>
      </c>
      <c r="C33" s="10"/>
      <c r="D33" s="10"/>
      <c r="E33" s="10"/>
      <c r="F33" s="10"/>
      <c r="G33" s="10"/>
      <c r="H33" s="10"/>
      <c r="I33" s="10"/>
    </row>
    <row r="34" spans="1:9" x14ac:dyDescent="0.25">
      <c r="A34" s="7" t="s">
        <v>29</v>
      </c>
      <c r="B34" s="10" t="s">
        <v>21</v>
      </c>
      <c r="C34" s="10"/>
      <c r="D34" s="10"/>
      <c r="E34" s="10"/>
      <c r="F34" s="10"/>
      <c r="G34" s="10"/>
      <c r="H34" s="10"/>
      <c r="I34" s="10"/>
    </row>
  </sheetData>
  <mergeCells count="5">
    <mergeCell ref="A1:I1"/>
    <mergeCell ref="A9:I12"/>
    <mergeCell ref="A32:I32"/>
    <mergeCell ref="B33:I33"/>
    <mergeCell ref="B34:I34"/>
  </mergeCells>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2"/>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93</v>
      </c>
      <c r="B1" s="9"/>
      <c r="C1" s="9"/>
      <c r="D1" s="9"/>
      <c r="E1" s="9"/>
      <c r="F1" s="9"/>
      <c r="G1" s="9"/>
      <c r="H1" s="9"/>
      <c r="I1" s="9"/>
    </row>
    <row r="3" spans="1:9" x14ac:dyDescent="0.25">
      <c r="A3" s="1" t="s">
        <v>1</v>
      </c>
      <c r="B3" s="2">
        <f>E19</f>
        <v>3380000</v>
      </c>
      <c r="F3" s="1" t="s">
        <v>2</v>
      </c>
      <c r="G3" t="s">
        <v>3</v>
      </c>
    </row>
    <row r="4" spans="1:9" x14ac:dyDescent="0.25">
      <c r="F4" s="1" t="s">
        <v>4</v>
      </c>
      <c r="G4" t="s">
        <v>5</v>
      </c>
    </row>
    <row r="6" spans="1:9" x14ac:dyDescent="0.25">
      <c r="F6" s="1" t="s">
        <v>6</v>
      </c>
      <c r="G6" t="s">
        <v>94</v>
      </c>
      <c r="H6" t="s">
        <v>8</v>
      </c>
      <c r="I6" t="s">
        <v>95</v>
      </c>
    </row>
    <row r="8" spans="1:9" x14ac:dyDescent="0.25">
      <c r="A8" s="1" t="s">
        <v>10</v>
      </c>
    </row>
    <row r="9" spans="1:9" x14ac:dyDescent="0.25">
      <c r="A9" s="10" t="s">
        <v>96</v>
      </c>
      <c r="B9" s="10"/>
      <c r="C9" s="10"/>
      <c r="D9" s="10"/>
      <c r="E9" s="10"/>
      <c r="F9" s="10"/>
      <c r="G9" s="10"/>
      <c r="H9" s="10"/>
      <c r="I9" s="10"/>
    </row>
    <row r="10" spans="1:9" x14ac:dyDescent="0.25">
      <c r="A10" s="10"/>
      <c r="B10" s="10"/>
      <c r="C10" s="10"/>
      <c r="D10" s="10"/>
      <c r="E10" s="10"/>
      <c r="F10" s="10"/>
      <c r="G10" s="10"/>
      <c r="H10" s="10"/>
      <c r="I10" s="10"/>
    </row>
    <row r="12" spans="1:9" s="3" customFormat="1" ht="26.45" customHeight="1" x14ac:dyDescent="0.25">
      <c r="A12" s="4" t="s">
        <v>12</v>
      </c>
      <c r="C12" s="5" t="s">
        <v>60</v>
      </c>
      <c r="D12" s="5" t="s">
        <v>91</v>
      </c>
      <c r="E12" s="5" t="s">
        <v>14</v>
      </c>
    </row>
    <row r="13" spans="1:9" x14ac:dyDescent="0.25">
      <c r="A13" t="s">
        <v>15</v>
      </c>
      <c r="C13" s="2"/>
      <c r="D13" s="2"/>
      <c r="E13" s="2">
        <f t="shared" ref="E13:E19" si="0">SUM(C13:D13)</f>
        <v>0</v>
      </c>
    </row>
    <row r="14" spans="1:9" x14ac:dyDescent="0.25">
      <c r="A14" t="s">
        <v>16</v>
      </c>
      <c r="C14" s="2">
        <v>180000</v>
      </c>
      <c r="D14" s="2"/>
      <c r="E14" s="2">
        <f t="shared" si="0"/>
        <v>180000</v>
      </c>
    </row>
    <row r="15" spans="1:9" x14ac:dyDescent="0.25">
      <c r="A15" t="s">
        <v>17</v>
      </c>
      <c r="C15" s="2"/>
      <c r="D15" s="2"/>
      <c r="E15" s="2">
        <f t="shared" si="0"/>
        <v>0</v>
      </c>
    </row>
    <row r="16" spans="1:9" x14ac:dyDescent="0.25">
      <c r="A16" t="s">
        <v>40</v>
      </c>
      <c r="C16" s="2"/>
      <c r="D16" s="2"/>
      <c r="E16" s="2">
        <f t="shared" si="0"/>
        <v>0</v>
      </c>
    </row>
    <row r="17" spans="1:9" x14ac:dyDescent="0.25">
      <c r="A17" t="s">
        <v>19</v>
      </c>
      <c r="C17" s="2"/>
      <c r="D17" s="2">
        <v>3200000</v>
      </c>
      <c r="E17" s="2">
        <f t="shared" si="0"/>
        <v>3200000</v>
      </c>
    </row>
    <row r="18" spans="1:9" x14ac:dyDescent="0.25">
      <c r="A18" t="s">
        <v>21</v>
      </c>
      <c r="C18" s="2"/>
      <c r="D18" s="2"/>
      <c r="E18" s="2">
        <f t="shared" si="0"/>
        <v>0</v>
      </c>
    </row>
    <row r="19" spans="1:9" x14ac:dyDescent="0.25">
      <c r="A19" t="s">
        <v>14</v>
      </c>
      <c r="C19" s="6">
        <f>SUM(C13:C18)</f>
        <v>180000</v>
      </c>
      <c r="D19" s="6">
        <f>SUM(D13:D18)</f>
        <v>3200000</v>
      </c>
      <c r="E19" s="6">
        <f t="shared" si="0"/>
        <v>3380000</v>
      </c>
    </row>
    <row r="21" spans="1:9" s="3" customFormat="1" ht="26.45" customHeight="1" x14ac:dyDescent="0.25">
      <c r="A21" s="4" t="s">
        <v>22</v>
      </c>
      <c r="C21" s="5" t="s">
        <v>60</v>
      </c>
      <c r="D21" s="5" t="s">
        <v>91</v>
      </c>
      <c r="E21" s="5" t="s">
        <v>14</v>
      </c>
    </row>
    <row r="22" spans="1:9" x14ac:dyDescent="0.25">
      <c r="A22" t="s">
        <v>23</v>
      </c>
      <c r="C22" s="2">
        <v>180000</v>
      </c>
      <c r="D22" s="2"/>
      <c r="E22" s="2">
        <f t="shared" ref="E22:E28" si="1">SUM(C22:D22)</f>
        <v>180000</v>
      </c>
    </row>
    <row r="23" spans="1:9" x14ac:dyDescent="0.25">
      <c r="A23" t="s">
        <v>24</v>
      </c>
      <c r="C23" s="2"/>
      <c r="D23" s="2"/>
      <c r="E23" s="2">
        <f t="shared" si="1"/>
        <v>0</v>
      </c>
    </row>
    <row r="24" spans="1:9" x14ac:dyDescent="0.25">
      <c r="A24" t="s">
        <v>26</v>
      </c>
      <c r="C24" s="2"/>
      <c r="D24" s="2"/>
      <c r="E24" s="2">
        <f t="shared" si="1"/>
        <v>0</v>
      </c>
    </row>
    <row r="25" spans="1:9" x14ac:dyDescent="0.25">
      <c r="A25" t="s">
        <v>25</v>
      </c>
      <c r="C25" s="2"/>
      <c r="D25" s="2">
        <v>3200000</v>
      </c>
      <c r="E25" s="2">
        <f t="shared" si="1"/>
        <v>3200000</v>
      </c>
    </row>
    <row r="26" spans="1:9" x14ac:dyDescent="0.25">
      <c r="A26" t="s">
        <v>27</v>
      </c>
      <c r="C26" s="2"/>
      <c r="D26" s="2"/>
      <c r="E26" s="2">
        <f t="shared" si="1"/>
        <v>0</v>
      </c>
    </row>
    <row r="27" spans="1:9" x14ac:dyDescent="0.25">
      <c r="A27" t="s">
        <v>21</v>
      </c>
      <c r="C27" s="2"/>
      <c r="D27" s="2"/>
      <c r="E27" s="2">
        <f t="shared" si="1"/>
        <v>0</v>
      </c>
    </row>
    <row r="28" spans="1:9" x14ac:dyDescent="0.25">
      <c r="A28" t="s">
        <v>14</v>
      </c>
      <c r="C28" s="6">
        <f>SUM(C22:C27)</f>
        <v>180000</v>
      </c>
      <c r="D28" s="6">
        <f>SUM(D22:D27)</f>
        <v>3200000</v>
      </c>
      <c r="E28" s="6">
        <f t="shared" si="1"/>
        <v>3380000</v>
      </c>
    </row>
    <row r="30" spans="1:9" s="3" customFormat="1" ht="26.45" customHeight="1" x14ac:dyDescent="0.25">
      <c r="A30" s="11" t="s">
        <v>28</v>
      </c>
      <c r="B30" s="11"/>
      <c r="C30" s="11"/>
      <c r="D30" s="11"/>
      <c r="E30" s="11"/>
      <c r="F30" s="11"/>
      <c r="G30" s="11"/>
      <c r="H30" s="11"/>
      <c r="I30" s="11"/>
    </row>
    <row r="31" spans="1:9" x14ac:dyDescent="0.25">
      <c r="A31" s="7" t="s">
        <v>41</v>
      </c>
      <c r="B31" s="10" t="s">
        <v>97</v>
      </c>
      <c r="C31" s="10"/>
      <c r="D31" s="10"/>
      <c r="E31" s="10"/>
      <c r="F31" s="10"/>
      <c r="G31" s="10"/>
      <c r="H31" s="10"/>
      <c r="I31" s="10"/>
    </row>
    <row r="32" spans="1:9" x14ac:dyDescent="0.25">
      <c r="A32" s="7" t="s">
        <v>29</v>
      </c>
      <c r="B32" s="10" t="s">
        <v>21</v>
      </c>
      <c r="C32" s="10"/>
      <c r="D32" s="10"/>
      <c r="E32" s="10"/>
      <c r="F32" s="10"/>
      <c r="G32" s="10"/>
      <c r="H32" s="10"/>
      <c r="I32" s="10"/>
    </row>
  </sheetData>
  <mergeCells count="5">
    <mergeCell ref="A1:I1"/>
    <mergeCell ref="A9:I10"/>
    <mergeCell ref="A30:I30"/>
    <mergeCell ref="B31:I31"/>
    <mergeCell ref="B32:I32"/>
  </mergeCells>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2"/>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98</v>
      </c>
      <c r="B1" s="9"/>
      <c r="C1" s="9"/>
      <c r="D1" s="9"/>
      <c r="E1" s="9"/>
      <c r="F1" s="9"/>
      <c r="G1" s="9"/>
      <c r="H1" s="9"/>
      <c r="I1" s="9"/>
    </row>
    <row r="3" spans="1:9" x14ac:dyDescent="0.25">
      <c r="A3" s="1" t="s">
        <v>1</v>
      </c>
      <c r="B3" s="2">
        <f>E19</f>
        <v>6020000</v>
      </c>
      <c r="F3" s="1" t="s">
        <v>2</v>
      </c>
      <c r="G3" t="s">
        <v>3</v>
      </c>
    </row>
    <row r="4" spans="1:9" x14ac:dyDescent="0.25">
      <c r="F4" s="1" t="s">
        <v>4</v>
      </c>
      <c r="G4" t="s">
        <v>5</v>
      </c>
    </row>
    <row r="6" spans="1:9" x14ac:dyDescent="0.25">
      <c r="F6" s="1" t="s">
        <v>6</v>
      </c>
      <c r="G6" t="s">
        <v>99</v>
      </c>
      <c r="H6" t="s">
        <v>8</v>
      </c>
      <c r="I6" t="s">
        <v>100</v>
      </c>
    </row>
    <row r="8" spans="1:9" x14ac:dyDescent="0.25">
      <c r="A8" s="1" t="s">
        <v>10</v>
      </c>
    </row>
    <row r="9" spans="1:9" x14ac:dyDescent="0.25">
      <c r="A9" s="10" t="s">
        <v>101</v>
      </c>
      <c r="B9" s="10"/>
      <c r="C9" s="10"/>
      <c r="D9" s="10"/>
      <c r="E9" s="10"/>
      <c r="F9" s="10"/>
      <c r="G9" s="10"/>
      <c r="H9" s="10"/>
      <c r="I9" s="10"/>
    </row>
    <row r="10" spans="1:9" x14ac:dyDescent="0.25">
      <c r="A10" s="10"/>
      <c r="B10" s="10"/>
      <c r="C10" s="10"/>
      <c r="D10" s="10"/>
      <c r="E10" s="10"/>
      <c r="F10" s="10"/>
      <c r="G10" s="10"/>
      <c r="H10" s="10"/>
      <c r="I10" s="10"/>
    </row>
    <row r="12" spans="1:9" s="3" customFormat="1" ht="26.45" customHeight="1" x14ac:dyDescent="0.25">
      <c r="A12" s="4" t="s">
        <v>12</v>
      </c>
      <c r="C12" s="5" t="s">
        <v>48</v>
      </c>
      <c r="D12" s="5" t="s">
        <v>60</v>
      </c>
      <c r="E12" s="5" t="s">
        <v>14</v>
      </c>
    </row>
    <row r="13" spans="1:9" x14ac:dyDescent="0.25">
      <c r="A13" t="s">
        <v>15</v>
      </c>
      <c r="C13" s="2"/>
      <c r="D13" s="2"/>
      <c r="E13" s="2">
        <f t="shared" ref="E13:E19" si="0">SUM(C13:D13)</f>
        <v>0</v>
      </c>
    </row>
    <row r="14" spans="1:9" x14ac:dyDescent="0.25">
      <c r="A14" t="s">
        <v>16</v>
      </c>
      <c r="C14" s="2">
        <v>220000</v>
      </c>
      <c r="D14" s="2"/>
      <c r="E14" s="2">
        <f t="shared" si="0"/>
        <v>220000</v>
      </c>
    </row>
    <row r="15" spans="1:9" x14ac:dyDescent="0.25">
      <c r="A15" t="s">
        <v>17</v>
      </c>
      <c r="C15" s="2"/>
      <c r="D15" s="2"/>
      <c r="E15" s="2">
        <f t="shared" si="0"/>
        <v>0</v>
      </c>
    </row>
    <row r="16" spans="1:9" x14ac:dyDescent="0.25">
      <c r="A16" t="s">
        <v>40</v>
      </c>
      <c r="C16" s="2"/>
      <c r="D16" s="2"/>
      <c r="E16" s="2">
        <f t="shared" si="0"/>
        <v>0</v>
      </c>
    </row>
    <row r="17" spans="1:9" x14ac:dyDescent="0.25">
      <c r="A17" t="s">
        <v>19</v>
      </c>
      <c r="C17" s="2"/>
      <c r="D17" s="2">
        <v>5800000</v>
      </c>
      <c r="E17" s="2">
        <f t="shared" si="0"/>
        <v>5800000</v>
      </c>
    </row>
    <row r="18" spans="1:9" x14ac:dyDescent="0.25">
      <c r="A18" t="s">
        <v>21</v>
      </c>
      <c r="C18" s="2"/>
      <c r="D18" s="2"/>
      <c r="E18" s="2">
        <f t="shared" si="0"/>
        <v>0</v>
      </c>
    </row>
    <row r="19" spans="1:9" x14ac:dyDescent="0.25">
      <c r="A19" t="s">
        <v>14</v>
      </c>
      <c r="C19" s="6">
        <f>SUM(C13:C18)</f>
        <v>220000</v>
      </c>
      <c r="D19" s="6">
        <f>SUM(D13:D18)</f>
        <v>5800000</v>
      </c>
      <c r="E19" s="6">
        <f t="shared" si="0"/>
        <v>6020000</v>
      </c>
    </row>
    <row r="21" spans="1:9" s="3" customFormat="1" ht="26.45" customHeight="1" x14ac:dyDescent="0.25">
      <c r="A21" s="4" t="s">
        <v>22</v>
      </c>
      <c r="C21" s="5" t="s">
        <v>48</v>
      </c>
      <c r="D21" s="5" t="s">
        <v>60</v>
      </c>
      <c r="E21" s="5" t="s">
        <v>14</v>
      </c>
    </row>
    <row r="22" spans="1:9" x14ac:dyDescent="0.25">
      <c r="A22" t="s">
        <v>23</v>
      </c>
      <c r="C22" s="2"/>
      <c r="D22" s="2"/>
      <c r="E22" s="2">
        <f t="shared" ref="E22:E28" si="1">SUM(C22:D22)</f>
        <v>0</v>
      </c>
    </row>
    <row r="23" spans="1:9" x14ac:dyDescent="0.25">
      <c r="A23" t="s">
        <v>24</v>
      </c>
      <c r="C23" s="2">
        <v>220000</v>
      </c>
      <c r="D23" s="2"/>
      <c r="E23" s="2">
        <f t="shared" si="1"/>
        <v>220000</v>
      </c>
    </row>
    <row r="24" spans="1:9" x14ac:dyDescent="0.25">
      <c r="A24" t="s">
        <v>26</v>
      </c>
      <c r="C24" s="2"/>
      <c r="D24" s="2"/>
      <c r="E24" s="2">
        <f t="shared" si="1"/>
        <v>0</v>
      </c>
    </row>
    <row r="25" spans="1:9" x14ac:dyDescent="0.25">
      <c r="A25" t="s">
        <v>25</v>
      </c>
      <c r="C25" s="2"/>
      <c r="D25" s="2">
        <v>5800000</v>
      </c>
      <c r="E25" s="2">
        <f t="shared" si="1"/>
        <v>5800000</v>
      </c>
    </row>
    <row r="26" spans="1:9" x14ac:dyDescent="0.25">
      <c r="A26" t="s">
        <v>27</v>
      </c>
      <c r="C26" s="2"/>
      <c r="D26" s="2"/>
      <c r="E26" s="2">
        <f t="shared" si="1"/>
        <v>0</v>
      </c>
    </row>
    <row r="27" spans="1:9" x14ac:dyDescent="0.25">
      <c r="A27" t="s">
        <v>21</v>
      </c>
      <c r="C27" s="2"/>
      <c r="D27" s="2"/>
      <c r="E27" s="2">
        <f t="shared" si="1"/>
        <v>0</v>
      </c>
    </row>
    <row r="28" spans="1:9" x14ac:dyDescent="0.25">
      <c r="A28" t="s">
        <v>14</v>
      </c>
      <c r="C28" s="6">
        <f>SUM(C22:C27)</f>
        <v>220000</v>
      </c>
      <c r="D28" s="6">
        <f>SUM(D22:D27)</f>
        <v>5800000</v>
      </c>
      <c r="E28" s="6">
        <f t="shared" si="1"/>
        <v>6020000</v>
      </c>
    </row>
    <row r="30" spans="1:9" s="3" customFormat="1" ht="26.45" customHeight="1" x14ac:dyDescent="0.25">
      <c r="A30" s="11" t="s">
        <v>28</v>
      </c>
      <c r="B30" s="11"/>
      <c r="C30" s="11"/>
      <c r="D30" s="11"/>
      <c r="E30" s="11"/>
      <c r="F30" s="11"/>
      <c r="G30" s="11"/>
      <c r="H30" s="11"/>
      <c r="I30" s="11"/>
    </row>
    <row r="31" spans="1:9" x14ac:dyDescent="0.25">
      <c r="A31" s="7" t="s">
        <v>41</v>
      </c>
      <c r="B31" s="10" t="s">
        <v>102</v>
      </c>
      <c r="C31" s="10"/>
      <c r="D31" s="10"/>
      <c r="E31" s="10"/>
      <c r="F31" s="10"/>
      <c r="G31" s="10"/>
      <c r="H31" s="10"/>
      <c r="I31" s="10"/>
    </row>
    <row r="32" spans="1:9" x14ac:dyDescent="0.25">
      <c r="A32" s="7" t="s">
        <v>29</v>
      </c>
      <c r="B32" s="10" t="s">
        <v>103</v>
      </c>
      <c r="C32" s="10"/>
      <c r="D32" s="10"/>
      <c r="E32" s="10"/>
      <c r="F32" s="10"/>
      <c r="G32" s="10"/>
      <c r="H32" s="10"/>
      <c r="I32" s="10"/>
    </row>
  </sheetData>
  <mergeCells count="5">
    <mergeCell ref="A1:I1"/>
    <mergeCell ref="A9:I10"/>
    <mergeCell ref="A30:I30"/>
    <mergeCell ref="B31:I31"/>
    <mergeCell ref="B32:I32"/>
  </mergeCells>
  <pageMargins left="0.7" right="0.7" top="0.75" bottom="0.75" header="0.3" footer="0.3"/>
  <pageSetup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2"/>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104</v>
      </c>
      <c r="B1" s="9"/>
      <c r="C1" s="9"/>
      <c r="D1" s="9"/>
      <c r="E1" s="9"/>
      <c r="F1" s="9"/>
      <c r="G1" s="9"/>
      <c r="H1" s="9"/>
      <c r="I1" s="9"/>
    </row>
    <row r="3" spans="1:9" x14ac:dyDescent="0.25">
      <c r="A3" s="1" t="s">
        <v>1</v>
      </c>
      <c r="B3" s="2">
        <f>E19</f>
        <v>560000</v>
      </c>
      <c r="F3" s="1" t="s">
        <v>2</v>
      </c>
      <c r="G3" t="s">
        <v>3</v>
      </c>
    </row>
    <row r="4" spans="1:9" x14ac:dyDescent="0.25">
      <c r="F4" s="1" t="s">
        <v>4</v>
      </c>
      <c r="G4" t="s">
        <v>5</v>
      </c>
    </row>
    <row r="6" spans="1:9" x14ac:dyDescent="0.25">
      <c r="F6" s="1" t="s">
        <v>6</v>
      </c>
      <c r="G6" t="s">
        <v>105</v>
      </c>
      <c r="H6" t="s">
        <v>8</v>
      </c>
      <c r="I6" t="s">
        <v>106</v>
      </c>
    </row>
    <row r="8" spans="1:9" x14ac:dyDescent="0.25">
      <c r="A8" s="1" t="s">
        <v>10</v>
      </c>
    </row>
    <row r="9" spans="1:9" x14ac:dyDescent="0.25">
      <c r="A9" s="10" t="s">
        <v>107</v>
      </c>
      <c r="B9" s="10"/>
      <c r="C9" s="10"/>
      <c r="D9" s="10"/>
      <c r="E9" s="10"/>
      <c r="F9" s="10"/>
      <c r="G9" s="10"/>
      <c r="H9" s="10"/>
      <c r="I9" s="10"/>
    </row>
    <row r="10" spans="1:9" x14ac:dyDescent="0.25">
      <c r="A10" s="10"/>
      <c r="B10" s="10"/>
      <c r="C10" s="10"/>
      <c r="D10" s="10"/>
      <c r="E10" s="10"/>
      <c r="F10" s="10"/>
      <c r="G10" s="10"/>
      <c r="H10" s="10"/>
      <c r="I10" s="10"/>
    </row>
    <row r="12" spans="1:9" s="3" customFormat="1" ht="26.45" customHeight="1" x14ac:dyDescent="0.25">
      <c r="A12" s="4" t="s">
        <v>12</v>
      </c>
      <c r="C12" s="5" t="s">
        <v>91</v>
      </c>
      <c r="D12" s="5" t="s">
        <v>108</v>
      </c>
      <c r="E12" s="5" t="s">
        <v>14</v>
      </c>
    </row>
    <row r="13" spans="1:9" x14ac:dyDescent="0.25">
      <c r="A13" t="s">
        <v>15</v>
      </c>
      <c r="C13" s="2"/>
      <c r="D13" s="2"/>
      <c r="E13" s="2">
        <f t="shared" ref="E13:E19" si="0">SUM(C13:D13)</f>
        <v>0</v>
      </c>
    </row>
    <row r="14" spans="1:9" x14ac:dyDescent="0.25">
      <c r="A14" t="s">
        <v>16</v>
      </c>
      <c r="C14" s="2"/>
      <c r="D14" s="2"/>
      <c r="E14" s="2">
        <f t="shared" si="0"/>
        <v>0</v>
      </c>
    </row>
    <row r="15" spans="1:9" x14ac:dyDescent="0.25">
      <c r="A15" t="s">
        <v>17</v>
      </c>
      <c r="C15" s="2">
        <v>90000</v>
      </c>
      <c r="D15" s="2"/>
      <c r="E15" s="2">
        <f t="shared" si="0"/>
        <v>90000</v>
      </c>
    </row>
    <row r="16" spans="1:9" x14ac:dyDescent="0.25">
      <c r="A16" t="s">
        <v>40</v>
      </c>
      <c r="C16" s="2"/>
      <c r="D16" s="2"/>
      <c r="E16" s="2">
        <f t="shared" si="0"/>
        <v>0</v>
      </c>
    </row>
    <row r="17" spans="1:9" x14ac:dyDescent="0.25">
      <c r="A17" t="s">
        <v>19</v>
      </c>
      <c r="C17" s="2"/>
      <c r="D17" s="2">
        <v>470000</v>
      </c>
      <c r="E17" s="2">
        <f t="shared" si="0"/>
        <v>470000</v>
      </c>
    </row>
    <row r="18" spans="1:9" x14ac:dyDescent="0.25">
      <c r="A18" t="s">
        <v>21</v>
      </c>
      <c r="C18" s="2"/>
      <c r="D18" s="2"/>
      <c r="E18" s="2">
        <f t="shared" si="0"/>
        <v>0</v>
      </c>
    </row>
    <row r="19" spans="1:9" x14ac:dyDescent="0.25">
      <c r="A19" t="s">
        <v>14</v>
      </c>
      <c r="C19" s="6">
        <f>SUM(C13:C18)</f>
        <v>90000</v>
      </c>
      <c r="D19" s="6">
        <f>SUM(D13:D18)</f>
        <v>470000</v>
      </c>
      <c r="E19" s="6">
        <f t="shared" si="0"/>
        <v>560000</v>
      </c>
    </row>
    <row r="21" spans="1:9" s="3" customFormat="1" ht="26.45" customHeight="1" x14ac:dyDescent="0.25">
      <c r="A21" s="4" t="s">
        <v>22</v>
      </c>
      <c r="C21" s="5" t="s">
        <v>91</v>
      </c>
      <c r="D21" s="5" t="s">
        <v>108</v>
      </c>
      <c r="E21" s="5" t="s">
        <v>14</v>
      </c>
    </row>
    <row r="22" spans="1:9" x14ac:dyDescent="0.25">
      <c r="A22" t="s">
        <v>23</v>
      </c>
      <c r="C22" s="2">
        <v>90000</v>
      </c>
      <c r="D22" s="2">
        <v>470000</v>
      </c>
      <c r="E22" s="2">
        <f t="shared" ref="E22:E28" si="1">SUM(C22:D22)</f>
        <v>560000</v>
      </c>
    </row>
    <row r="23" spans="1:9" x14ac:dyDescent="0.25">
      <c r="A23" t="s">
        <v>24</v>
      </c>
      <c r="C23" s="2"/>
      <c r="D23" s="2"/>
      <c r="E23" s="2">
        <f t="shared" si="1"/>
        <v>0</v>
      </c>
    </row>
    <row r="24" spans="1:9" x14ac:dyDescent="0.25">
      <c r="A24" t="s">
        <v>26</v>
      </c>
      <c r="C24" s="2"/>
      <c r="D24" s="2"/>
      <c r="E24" s="2">
        <f t="shared" si="1"/>
        <v>0</v>
      </c>
    </row>
    <row r="25" spans="1:9" x14ac:dyDescent="0.25">
      <c r="A25" t="s">
        <v>25</v>
      </c>
      <c r="C25" s="2"/>
      <c r="D25" s="2"/>
      <c r="E25" s="2">
        <f t="shared" si="1"/>
        <v>0</v>
      </c>
    </row>
    <row r="26" spans="1:9" x14ac:dyDescent="0.25">
      <c r="A26" t="s">
        <v>27</v>
      </c>
      <c r="C26" s="2"/>
      <c r="D26" s="2"/>
      <c r="E26" s="2">
        <f t="shared" si="1"/>
        <v>0</v>
      </c>
    </row>
    <row r="27" spans="1:9" x14ac:dyDescent="0.25">
      <c r="A27" t="s">
        <v>21</v>
      </c>
      <c r="C27" s="2"/>
      <c r="D27" s="2"/>
      <c r="E27" s="2">
        <f t="shared" si="1"/>
        <v>0</v>
      </c>
    </row>
    <row r="28" spans="1:9" x14ac:dyDescent="0.25">
      <c r="A28" t="s">
        <v>14</v>
      </c>
      <c r="C28" s="6">
        <f>SUM(C22:C27)</f>
        <v>90000</v>
      </c>
      <c r="D28" s="6">
        <f>SUM(D22:D27)</f>
        <v>470000</v>
      </c>
      <c r="E28" s="6">
        <f t="shared" si="1"/>
        <v>560000</v>
      </c>
    </row>
    <row r="30" spans="1:9" s="3" customFormat="1" ht="26.45" customHeight="1" x14ac:dyDescent="0.25">
      <c r="A30" s="11" t="s">
        <v>28</v>
      </c>
      <c r="B30" s="11"/>
      <c r="C30" s="11"/>
      <c r="D30" s="11"/>
      <c r="E30" s="11"/>
      <c r="F30" s="11"/>
      <c r="G30" s="11"/>
      <c r="H30" s="11"/>
      <c r="I30" s="11"/>
    </row>
    <row r="31" spans="1:9" x14ac:dyDescent="0.25">
      <c r="A31" s="7" t="s">
        <v>41</v>
      </c>
      <c r="B31" s="10" t="s">
        <v>109</v>
      </c>
      <c r="C31" s="10"/>
      <c r="D31" s="10"/>
      <c r="E31" s="10"/>
      <c r="F31" s="10"/>
      <c r="G31" s="10"/>
      <c r="H31" s="10"/>
      <c r="I31" s="10"/>
    </row>
    <row r="32" spans="1:9" x14ac:dyDescent="0.25">
      <c r="A32" s="7" t="s">
        <v>29</v>
      </c>
      <c r="B32" s="10" t="s">
        <v>21</v>
      </c>
      <c r="C32" s="10"/>
      <c r="D32" s="10"/>
      <c r="E32" s="10"/>
      <c r="F32" s="10"/>
      <c r="G32" s="10"/>
      <c r="H32" s="10"/>
      <c r="I32" s="10"/>
    </row>
  </sheetData>
  <mergeCells count="5">
    <mergeCell ref="A1:I1"/>
    <mergeCell ref="A9:I10"/>
    <mergeCell ref="A30:I30"/>
    <mergeCell ref="B31:I31"/>
    <mergeCell ref="B32:I32"/>
  </mergeCells>
  <pageMargins left="0.7" right="0.7" top="0.75" bottom="0.75" header="0.3" footer="0.3"/>
  <pageSetup orientation="portrait" horizontalDpi="4294967295" verticalDpi="429496729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4"/>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110</v>
      </c>
      <c r="B1" s="9"/>
      <c r="C1" s="9"/>
      <c r="D1" s="9"/>
      <c r="E1" s="9"/>
      <c r="F1" s="9"/>
      <c r="G1" s="9"/>
      <c r="H1" s="9"/>
      <c r="I1" s="9"/>
    </row>
    <row r="3" spans="1:9" x14ac:dyDescent="0.25">
      <c r="A3" s="1" t="s">
        <v>1</v>
      </c>
      <c r="B3" s="2">
        <f>D19</f>
        <v>430000</v>
      </c>
      <c r="F3" s="1" t="s">
        <v>2</v>
      </c>
      <c r="G3" t="s">
        <v>3</v>
      </c>
    </row>
    <row r="4" spans="1:9" x14ac:dyDescent="0.25">
      <c r="F4" s="1" t="s">
        <v>4</v>
      </c>
      <c r="G4" t="s">
        <v>5</v>
      </c>
    </row>
    <row r="6" spans="1:9" x14ac:dyDescent="0.25">
      <c r="F6" s="1" t="s">
        <v>6</v>
      </c>
      <c r="G6" t="s">
        <v>111</v>
      </c>
      <c r="H6" t="s">
        <v>8</v>
      </c>
      <c r="I6" t="s">
        <v>112</v>
      </c>
    </row>
    <row r="8" spans="1:9" x14ac:dyDescent="0.25">
      <c r="A8" s="1" t="s">
        <v>10</v>
      </c>
    </row>
    <row r="9" spans="1:9" x14ac:dyDescent="0.25">
      <c r="A9" s="10" t="s">
        <v>113</v>
      </c>
      <c r="B9" s="10"/>
      <c r="C9" s="10"/>
      <c r="D9" s="10"/>
      <c r="E9" s="10"/>
      <c r="F9" s="10"/>
      <c r="G9" s="10"/>
      <c r="H9" s="10"/>
      <c r="I9" s="10"/>
    </row>
    <row r="10" spans="1:9" x14ac:dyDescent="0.25">
      <c r="A10" s="10"/>
      <c r="B10" s="10"/>
      <c r="C10" s="10"/>
      <c r="D10" s="10"/>
      <c r="E10" s="10"/>
      <c r="F10" s="10"/>
      <c r="G10" s="10"/>
      <c r="H10" s="10"/>
      <c r="I10" s="10"/>
    </row>
    <row r="12" spans="1:9" s="3" customFormat="1" ht="26.45" customHeight="1" x14ac:dyDescent="0.25">
      <c r="A12" s="4" t="s">
        <v>12</v>
      </c>
      <c r="C12" s="5" t="s">
        <v>91</v>
      </c>
      <c r="D12" s="5" t="s">
        <v>14</v>
      </c>
    </row>
    <row r="13" spans="1:9" x14ac:dyDescent="0.25">
      <c r="A13" t="s">
        <v>15</v>
      </c>
      <c r="C13" s="2"/>
      <c r="D13" s="2">
        <f t="shared" ref="D13:D19" si="0">SUM(C13:C13)</f>
        <v>0</v>
      </c>
    </row>
    <row r="14" spans="1:9" x14ac:dyDescent="0.25">
      <c r="A14" t="s">
        <v>16</v>
      </c>
      <c r="C14" s="2"/>
      <c r="D14" s="2">
        <f t="shared" si="0"/>
        <v>0</v>
      </c>
    </row>
    <row r="15" spans="1:9" x14ac:dyDescent="0.25">
      <c r="A15" t="s">
        <v>17</v>
      </c>
      <c r="C15" s="2"/>
      <c r="D15" s="2">
        <f t="shared" si="0"/>
        <v>0</v>
      </c>
    </row>
    <row r="16" spans="1:9" x14ac:dyDescent="0.25">
      <c r="A16" t="s">
        <v>40</v>
      </c>
      <c r="C16" s="2"/>
      <c r="D16" s="2">
        <f t="shared" si="0"/>
        <v>0</v>
      </c>
    </row>
    <row r="17" spans="1:9" x14ac:dyDescent="0.25">
      <c r="A17" t="s">
        <v>19</v>
      </c>
      <c r="C17" s="2">
        <v>430000</v>
      </c>
      <c r="D17" s="2">
        <f t="shared" si="0"/>
        <v>430000</v>
      </c>
    </row>
    <row r="18" spans="1:9" x14ac:dyDescent="0.25">
      <c r="A18" t="s">
        <v>21</v>
      </c>
      <c r="C18" s="2"/>
      <c r="D18" s="2">
        <f t="shared" si="0"/>
        <v>0</v>
      </c>
    </row>
    <row r="19" spans="1:9" x14ac:dyDescent="0.25">
      <c r="A19" t="s">
        <v>14</v>
      </c>
      <c r="C19" s="6">
        <f>SUM(C13:C18)</f>
        <v>430000</v>
      </c>
      <c r="D19" s="6">
        <f t="shared" si="0"/>
        <v>430000</v>
      </c>
    </row>
    <row r="21" spans="1:9" s="3" customFormat="1" ht="26.45" customHeight="1" x14ac:dyDescent="0.25">
      <c r="A21" s="4" t="s">
        <v>22</v>
      </c>
      <c r="C21" s="5" t="s">
        <v>91</v>
      </c>
      <c r="D21" s="5" t="s">
        <v>14</v>
      </c>
    </row>
    <row r="22" spans="1:9" x14ac:dyDescent="0.25">
      <c r="A22" t="s">
        <v>23</v>
      </c>
      <c r="C22" s="2">
        <v>430000</v>
      </c>
      <c r="D22" s="2">
        <f t="shared" ref="D22:D28" si="1">SUM(C22:C22)</f>
        <v>430000</v>
      </c>
    </row>
    <row r="23" spans="1:9" x14ac:dyDescent="0.25">
      <c r="A23" t="s">
        <v>24</v>
      </c>
      <c r="C23" s="2"/>
      <c r="D23" s="2">
        <f t="shared" si="1"/>
        <v>0</v>
      </c>
    </row>
    <row r="24" spans="1:9" x14ac:dyDescent="0.25">
      <c r="A24" t="s">
        <v>26</v>
      </c>
      <c r="C24" s="2"/>
      <c r="D24" s="2">
        <f t="shared" si="1"/>
        <v>0</v>
      </c>
    </row>
    <row r="25" spans="1:9" x14ac:dyDescent="0.25">
      <c r="A25" t="s">
        <v>25</v>
      </c>
      <c r="C25" s="2"/>
      <c r="D25" s="2">
        <f t="shared" si="1"/>
        <v>0</v>
      </c>
    </row>
    <row r="26" spans="1:9" x14ac:dyDescent="0.25">
      <c r="A26" t="s">
        <v>27</v>
      </c>
      <c r="C26" s="2"/>
      <c r="D26" s="2">
        <f t="shared" si="1"/>
        <v>0</v>
      </c>
    </row>
    <row r="27" spans="1:9" x14ac:dyDescent="0.25">
      <c r="A27" t="s">
        <v>21</v>
      </c>
      <c r="C27" s="2"/>
      <c r="D27" s="2">
        <f t="shared" si="1"/>
        <v>0</v>
      </c>
    </row>
    <row r="28" spans="1:9" x14ac:dyDescent="0.25">
      <c r="A28" t="s">
        <v>14</v>
      </c>
      <c r="C28" s="6">
        <f>SUM(C22:C27)</f>
        <v>430000</v>
      </c>
      <c r="D28" s="6">
        <f t="shared" si="1"/>
        <v>430000</v>
      </c>
    </row>
    <row r="30" spans="1:9" s="3" customFormat="1" ht="26.45" customHeight="1" x14ac:dyDescent="0.25">
      <c r="A30" s="11" t="s">
        <v>28</v>
      </c>
      <c r="B30" s="11"/>
      <c r="C30" s="11"/>
      <c r="D30" s="11"/>
      <c r="E30" s="11"/>
      <c r="F30" s="11"/>
      <c r="G30" s="11"/>
      <c r="H30" s="11"/>
      <c r="I30" s="11"/>
    </row>
    <row r="31" spans="1:9" x14ac:dyDescent="0.25">
      <c r="A31" s="7" t="s">
        <v>41</v>
      </c>
      <c r="B31" s="10" t="s">
        <v>114</v>
      </c>
      <c r="C31" s="10"/>
      <c r="D31" s="10"/>
      <c r="E31" s="10"/>
      <c r="F31" s="10"/>
      <c r="G31" s="10"/>
      <c r="H31" s="10"/>
      <c r="I31" s="10"/>
    </row>
    <row r="32" spans="1:9" x14ac:dyDescent="0.25">
      <c r="B32" s="10"/>
      <c r="C32" s="10"/>
      <c r="D32" s="10"/>
      <c r="E32" s="10"/>
      <c r="F32" s="10"/>
      <c r="G32" s="10"/>
      <c r="H32" s="10"/>
      <c r="I32" s="10"/>
    </row>
    <row r="33" spans="1:9" x14ac:dyDescent="0.25">
      <c r="B33" s="10"/>
      <c r="C33" s="10"/>
      <c r="D33" s="10"/>
      <c r="E33" s="10"/>
      <c r="F33" s="10"/>
      <c r="G33" s="10"/>
      <c r="H33" s="10"/>
      <c r="I33" s="10"/>
    </row>
    <row r="34" spans="1:9" x14ac:dyDescent="0.25">
      <c r="A34" s="7" t="s">
        <v>29</v>
      </c>
      <c r="B34" s="10" t="s">
        <v>21</v>
      </c>
      <c r="C34" s="10"/>
      <c r="D34" s="10"/>
      <c r="E34" s="10"/>
      <c r="F34" s="10"/>
      <c r="G34" s="10"/>
      <c r="H34" s="10"/>
      <c r="I34" s="10"/>
    </row>
  </sheetData>
  <mergeCells count="5">
    <mergeCell ref="A1:I1"/>
    <mergeCell ref="A9:I10"/>
    <mergeCell ref="A30:I30"/>
    <mergeCell ref="B31:I33"/>
    <mergeCell ref="B34:I34"/>
  </mergeCells>
  <pageMargins left="0.7" right="0.7" top="0.75" bottom="0.75" header="0.3" footer="0.3"/>
  <pageSetup orientation="portrait" horizontalDpi="4294967295" verticalDpi="429496729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02"/>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115</v>
      </c>
      <c r="B1" s="9"/>
      <c r="C1" s="9"/>
      <c r="D1" s="9"/>
      <c r="E1" s="9"/>
      <c r="F1" s="9"/>
      <c r="G1" s="9"/>
      <c r="H1" s="9"/>
      <c r="I1" s="9"/>
    </row>
    <row r="3" spans="1:9" x14ac:dyDescent="0.25">
      <c r="A3" s="1" t="s">
        <v>34</v>
      </c>
      <c r="B3" t="s">
        <v>116</v>
      </c>
      <c r="F3" s="1" t="s">
        <v>2</v>
      </c>
      <c r="G3" t="s">
        <v>3</v>
      </c>
    </row>
    <row r="4" spans="1:9" x14ac:dyDescent="0.25">
      <c r="A4" s="1" t="s">
        <v>1</v>
      </c>
      <c r="B4" s="2">
        <f>D87</f>
        <v>23250000</v>
      </c>
      <c r="F4" s="1" t="s">
        <v>4</v>
      </c>
      <c r="G4" t="s">
        <v>5</v>
      </c>
    </row>
    <row r="6" spans="1:9" x14ac:dyDescent="0.25">
      <c r="F6" s="1" t="s">
        <v>6</v>
      </c>
      <c r="G6" t="s">
        <v>117</v>
      </c>
      <c r="H6" t="s">
        <v>8</v>
      </c>
      <c r="I6" t="s">
        <v>118</v>
      </c>
    </row>
    <row r="8" spans="1:9" x14ac:dyDescent="0.25">
      <c r="A8" s="1" t="s">
        <v>10</v>
      </c>
    </row>
    <row r="9" spans="1:9" x14ac:dyDescent="0.25">
      <c r="A9" s="10" t="s">
        <v>119</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x14ac:dyDescent="0.25">
      <c r="A27" s="10"/>
      <c r="B27" s="10"/>
      <c r="C27" s="10"/>
      <c r="D27" s="10"/>
      <c r="E27" s="10"/>
      <c r="F27" s="10"/>
      <c r="G27" s="10"/>
      <c r="H27" s="10"/>
      <c r="I27" s="10"/>
    </row>
    <row r="28" spans="1:9" x14ac:dyDescent="0.25">
      <c r="A28" s="10"/>
      <c r="B28" s="10"/>
      <c r="C28" s="10"/>
      <c r="D28" s="10"/>
      <c r="E28" s="10"/>
      <c r="F28" s="10"/>
      <c r="G28" s="10"/>
      <c r="H28" s="10"/>
      <c r="I28" s="10"/>
    </row>
    <row r="29" spans="1:9" x14ac:dyDescent="0.25">
      <c r="A29" s="10"/>
      <c r="B29" s="10"/>
      <c r="C29" s="10"/>
      <c r="D29" s="10"/>
      <c r="E29" s="10"/>
      <c r="F29" s="10"/>
      <c r="G29" s="10"/>
      <c r="H29" s="10"/>
      <c r="I29" s="10"/>
    </row>
    <row r="30" spans="1:9" x14ac:dyDescent="0.25">
      <c r="A30" s="10"/>
      <c r="B30" s="10"/>
      <c r="C30" s="10"/>
      <c r="D30" s="10"/>
      <c r="E30" s="10"/>
      <c r="F30" s="10"/>
      <c r="G30" s="10"/>
      <c r="H30" s="10"/>
      <c r="I30" s="10"/>
    </row>
    <row r="31" spans="1:9" x14ac:dyDescent="0.25">
      <c r="A31" s="10"/>
      <c r="B31" s="10"/>
      <c r="C31" s="10"/>
      <c r="D31" s="10"/>
      <c r="E31" s="10"/>
      <c r="F31" s="10"/>
      <c r="G31" s="10"/>
      <c r="H31" s="10"/>
      <c r="I31" s="10"/>
    </row>
    <row r="32" spans="1:9" x14ac:dyDescent="0.25">
      <c r="A32" s="10"/>
      <c r="B32" s="10"/>
      <c r="C32" s="10"/>
      <c r="D32" s="10"/>
      <c r="E32" s="10"/>
      <c r="F32" s="10"/>
      <c r="G32" s="10"/>
      <c r="H32" s="10"/>
      <c r="I32" s="10"/>
    </row>
    <row r="33" spans="1:9" x14ac:dyDescent="0.25">
      <c r="A33" s="10"/>
      <c r="B33" s="10"/>
      <c r="C33" s="10"/>
      <c r="D33" s="10"/>
      <c r="E33" s="10"/>
      <c r="F33" s="10"/>
      <c r="G33" s="10"/>
      <c r="H33" s="10"/>
      <c r="I33" s="10"/>
    </row>
    <row r="34" spans="1:9" x14ac:dyDescent="0.25">
      <c r="A34" s="10"/>
      <c r="B34" s="10"/>
      <c r="C34" s="10"/>
      <c r="D34" s="10"/>
      <c r="E34" s="10"/>
      <c r="F34" s="10"/>
      <c r="G34" s="10"/>
      <c r="H34" s="10"/>
      <c r="I34" s="10"/>
    </row>
    <row r="35" spans="1:9" x14ac:dyDescent="0.25">
      <c r="A35" s="10"/>
      <c r="B35" s="10"/>
      <c r="C35" s="10"/>
      <c r="D35" s="10"/>
      <c r="E35" s="10"/>
      <c r="F35" s="10"/>
      <c r="G35" s="10"/>
      <c r="H35" s="10"/>
      <c r="I35" s="10"/>
    </row>
    <row r="36" spans="1:9" x14ac:dyDescent="0.25">
      <c r="A36" s="10"/>
      <c r="B36" s="10"/>
      <c r="C36" s="10"/>
      <c r="D36" s="10"/>
      <c r="E36" s="10"/>
      <c r="F36" s="10"/>
      <c r="G36" s="10"/>
      <c r="H36" s="10"/>
      <c r="I36" s="10"/>
    </row>
    <row r="37" spans="1:9" x14ac:dyDescent="0.25">
      <c r="A37" s="10"/>
      <c r="B37" s="10"/>
      <c r="C37" s="10"/>
      <c r="D37" s="10"/>
      <c r="E37" s="10"/>
      <c r="F37" s="10"/>
      <c r="G37" s="10"/>
      <c r="H37" s="10"/>
      <c r="I37" s="10"/>
    </row>
    <row r="38" spans="1:9" x14ac:dyDescent="0.25">
      <c r="A38" s="10"/>
      <c r="B38" s="10"/>
      <c r="C38" s="10"/>
      <c r="D38" s="10"/>
      <c r="E38" s="10"/>
      <c r="F38" s="10"/>
      <c r="G38" s="10"/>
      <c r="H38" s="10"/>
      <c r="I38" s="10"/>
    </row>
    <row r="39" spans="1:9" x14ac:dyDescent="0.25">
      <c r="A39" s="10"/>
      <c r="B39" s="10"/>
      <c r="C39" s="10"/>
      <c r="D39" s="10"/>
      <c r="E39" s="10"/>
      <c r="F39" s="10"/>
      <c r="G39" s="10"/>
      <c r="H39" s="10"/>
      <c r="I39" s="10"/>
    </row>
    <row r="40" spans="1:9" x14ac:dyDescent="0.25">
      <c r="A40" s="10"/>
      <c r="B40" s="10"/>
      <c r="C40" s="10"/>
      <c r="D40" s="10"/>
      <c r="E40" s="10"/>
      <c r="F40" s="10"/>
      <c r="G40" s="10"/>
      <c r="H40" s="10"/>
      <c r="I40" s="10"/>
    </row>
    <row r="41" spans="1:9" x14ac:dyDescent="0.25">
      <c r="A41" s="10"/>
      <c r="B41" s="10"/>
      <c r="C41" s="10"/>
      <c r="D41" s="10"/>
      <c r="E41" s="10"/>
      <c r="F41" s="10"/>
      <c r="G41" s="10"/>
      <c r="H41" s="10"/>
      <c r="I41" s="10"/>
    </row>
    <row r="42" spans="1:9" x14ac:dyDescent="0.25">
      <c r="A42" s="10"/>
      <c r="B42" s="10"/>
      <c r="C42" s="10"/>
      <c r="D42" s="10"/>
      <c r="E42" s="10"/>
      <c r="F42" s="10"/>
      <c r="G42" s="10"/>
      <c r="H42" s="10"/>
      <c r="I42" s="10"/>
    </row>
    <row r="43" spans="1:9" x14ac:dyDescent="0.25">
      <c r="A43" s="10"/>
      <c r="B43" s="10"/>
      <c r="C43" s="10"/>
      <c r="D43" s="10"/>
      <c r="E43" s="10"/>
      <c r="F43" s="10"/>
      <c r="G43" s="10"/>
      <c r="H43" s="10"/>
      <c r="I43" s="10"/>
    </row>
    <row r="44" spans="1:9" x14ac:dyDescent="0.25">
      <c r="A44" s="10"/>
      <c r="B44" s="10"/>
      <c r="C44" s="10"/>
      <c r="D44" s="10"/>
      <c r="E44" s="10"/>
      <c r="F44" s="10"/>
      <c r="G44" s="10"/>
      <c r="H44" s="10"/>
      <c r="I44" s="10"/>
    </row>
    <row r="45" spans="1:9" x14ac:dyDescent="0.25">
      <c r="A45" s="10"/>
      <c r="B45" s="10"/>
      <c r="C45" s="10"/>
      <c r="D45" s="10"/>
      <c r="E45" s="10"/>
      <c r="F45" s="10"/>
      <c r="G45" s="10"/>
      <c r="H45" s="10"/>
      <c r="I45" s="10"/>
    </row>
    <row r="46" spans="1:9" x14ac:dyDescent="0.25">
      <c r="A46" s="10"/>
      <c r="B46" s="10"/>
      <c r="C46" s="10"/>
      <c r="D46" s="10"/>
      <c r="E46" s="10"/>
      <c r="F46" s="10"/>
      <c r="G46" s="10"/>
      <c r="H46" s="10"/>
      <c r="I46" s="10"/>
    </row>
    <row r="47" spans="1:9" x14ac:dyDescent="0.25">
      <c r="A47" s="10"/>
      <c r="B47" s="10"/>
      <c r="C47" s="10"/>
      <c r="D47" s="10"/>
      <c r="E47" s="10"/>
      <c r="F47" s="10"/>
      <c r="G47" s="10"/>
      <c r="H47" s="10"/>
      <c r="I47" s="10"/>
    </row>
    <row r="48" spans="1:9" x14ac:dyDescent="0.25">
      <c r="A48" s="10"/>
      <c r="B48" s="10"/>
      <c r="C48" s="10"/>
      <c r="D48" s="10"/>
      <c r="E48" s="10"/>
      <c r="F48" s="10"/>
      <c r="G48" s="10"/>
      <c r="H48" s="10"/>
      <c r="I48" s="10"/>
    </row>
    <row r="49" spans="1:9" x14ac:dyDescent="0.25">
      <c r="A49" s="10"/>
      <c r="B49" s="10"/>
      <c r="C49" s="10"/>
      <c r="D49" s="10"/>
      <c r="E49" s="10"/>
      <c r="F49" s="10"/>
      <c r="G49" s="10"/>
      <c r="H49" s="10"/>
      <c r="I49" s="10"/>
    </row>
    <row r="50" spans="1:9" x14ac:dyDescent="0.25">
      <c r="A50" s="10"/>
      <c r="B50" s="10"/>
      <c r="C50" s="10"/>
      <c r="D50" s="10"/>
      <c r="E50" s="10"/>
      <c r="F50" s="10"/>
      <c r="G50" s="10"/>
      <c r="H50" s="10"/>
      <c r="I50" s="10"/>
    </row>
    <row r="51" spans="1:9" x14ac:dyDescent="0.25">
      <c r="A51" s="10"/>
      <c r="B51" s="10"/>
      <c r="C51" s="10"/>
      <c r="D51" s="10"/>
      <c r="E51" s="10"/>
      <c r="F51" s="10"/>
      <c r="G51" s="10"/>
      <c r="H51" s="10"/>
      <c r="I51" s="10"/>
    </row>
    <row r="52" spans="1:9" x14ac:dyDescent="0.25">
      <c r="A52" s="10"/>
      <c r="B52" s="10"/>
      <c r="C52" s="10"/>
      <c r="D52" s="10"/>
      <c r="E52" s="10"/>
      <c r="F52" s="10"/>
      <c r="G52" s="10"/>
      <c r="H52" s="10"/>
      <c r="I52" s="10"/>
    </row>
    <row r="53" spans="1:9" x14ac:dyDescent="0.25">
      <c r="A53" s="10"/>
      <c r="B53" s="10"/>
      <c r="C53" s="10"/>
      <c r="D53" s="10"/>
      <c r="E53" s="10"/>
      <c r="F53" s="10"/>
      <c r="G53" s="10"/>
      <c r="H53" s="10"/>
      <c r="I53" s="10"/>
    </row>
    <row r="54" spans="1:9" x14ac:dyDescent="0.25">
      <c r="A54" s="10"/>
      <c r="B54" s="10"/>
      <c r="C54" s="10"/>
      <c r="D54" s="10"/>
      <c r="E54" s="10"/>
      <c r="F54" s="10"/>
      <c r="G54" s="10"/>
      <c r="H54" s="10"/>
      <c r="I54" s="10"/>
    </row>
    <row r="55" spans="1:9" x14ac:dyDescent="0.25">
      <c r="A55" s="10"/>
      <c r="B55" s="10"/>
      <c r="C55" s="10"/>
      <c r="D55" s="10"/>
      <c r="E55" s="10"/>
      <c r="F55" s="10"/>
      <c r="G55" s="10"/>
      <c r="H55" s="10"/>
      <c r="I55" s="10"/>
    </row>
    <row r="56" spans="1:9" x14ac:dyDescent="0.25">
      <c r="A56" s="10"/>
      <c r="B56" s="10"/>
      <c r="C56" s="10"/>
      <c r="D56" s="10"/>
      <c r="E56" s="10"/>
      <c r="F56" s="10"/>
      <c r="G56" s="10"/>
      <c r="H56" s="10"/>
      <c r="I56" s="10"/>
    </row>
    <row r="57" spans="1:9" x14ac:dyDescent="0.25">
      <c r="A57" s="10"/>
      <c r="B57" s="10"/>
      <c r="C57" s="10"/>
      <c r="D57" s="10"/>
      <c r="E57" s="10"/>
      <c r="F57" s="10"/>
      <c r="G57" s="10"/>
      <c r="H57" s="10"/>
      <c r="I57" s="10"/>
    </row>
    <row r="58" spans="1:9" x14ac:dyDescent="0.25">
      <c r="A58" s="10"/>
      <c r="B58" s="10"/>
      <c r="C58" s="10"/>
      <c r="D58" s="10"/>
      <c r="E58" s="10"/>
      <c r="F58" s="10"/>
      <c r="G58" s="10"/>
      <c r="H58" s="10"/>
      <c r="I58" s="10"/>
    </row>
    <row r="59" spans="1:9" x14ac:dyDescent="0.25">
      <c r="A59" s="10"/>
      <c r="B59" s="10"/>
      <c r="C59" s="10"/>
      <c r="D59" s="10"/>
      <c r="E59" s="10"/>
      <c r="F59" s="10"/>
      <c r="G59" s="10"/>
      <c r="H59" s="10"/>
      <c r="I59" s="10"/>
    </row>
    <row r="60" spans="1:9" x14ac:dyDescent="0.25">
      <c r="A60" s="10"/>
      <c r="B60" s="10"/>
      <c r="C60" s="10"/>
      <c r="D60" s="10"/>
      <c r="E60" s="10"/>
      <c r="F60" s="10"/>
      <c r="G60" s="10"/>
      <c r="H60" s="10"/>
      <c r="I60" s="10"/>
    </row>
    <row r="61" spans="1:9" x14ac:dyDescent="0.25">
      <c r="A61" s="10"/>
      <c r="B61" s="10"/>
      <c r="C61" s="10"/>
      <c r="D61" s="10"/>
      <c r="E61" s="10"/>
      <c r="F61" s="10"/>
      <c r="G61" s="10"/>
      <c r="H61" s="10"/>
      <c r="I61" s="10"/>
    </row>
    <row r="62" spans="1:9" x14ac:dyDescent="0.25">
      <c r="A62" s="10"/>
      <c r="B62" s="10"/>
      <c r="C62" s="10"/>
      <c r="D62" s="10"/>
      <c r="E62" s="10"/>
      <c r="F62" s="10"/>
      <c r="G62" s="10"/>
      <c r="H62" s="10"/>
      <c r="I62" s="10"/>
    </row>
    <row r="63" spans="1:9" x14ac:dyDescent="0.25">
      <c r="A63" s="10"/>
      <c r="B63" s="10"/>
      <c r="C63" s="10"/>
      <c r="D63" s="10"/>
      <c r="E63" s="10"/>
      <c r="F63" s="10"/>
      <c r="G63" s="10"/>
      <c r="H63" s="10"/>
      <c r="I63" s="10"/>
    </row>
    <row r="64" spans="1:9" x14ac:dyDescent="0.25">
      <c r="A64" s="10"/>
      <c r="B64" s="10"/>
      <c r="C64" s="10"/>
      <c r="D64" s="10"/>
      <c r="E64" s="10"/>
      <c r="F64" s="10"/>
      <c r="G64" s="10"/>
      <c r="H64" s="10"/>
      <c r="I64" s="10"/>
    </row>
    <row r="65" spans="1:9" x14ac:dyDescent="0.25">
      <c r="A65" s="10"/>
      <c r="B65" s="10"/>
      <c r="C65" s="10"/>
      <c r="D65" s="10"/>
      <c r="E65" s="10"/>
      <c r="F65" s="10"/>
      <c r="G65" s="10"/>
      <c r="H65" s="10"/>
      <c r="I65" s="10"/>
    </row>
    <row r="66" spans="1:9" x14ac:dyDescent="0.25">
      <c r="A66" s="10"/>
      <c r="B66" s="10"/>
      <c r="C66" s="10"/>
      <c r="D66" s="10"/>
      <c r="E66" s="10"/>
      <c r="F66" s="10"/>
      <c r="G66" s="10"/>
      <c r="H66" s="10"/>
      <c r="I66" s="10"/>
    </row>
    <row r="67" spans="1:9" x14ac:dyDescent="0.25">
      <c r="A67" s="10"/>
      <c r="B67" s="10"/>
      <c r="C67" s="10"/>
      <c r="D67" s="10"/>
      <c r="E67" s="10"/>
      <c r="F67" s="10"/>
      <c r="G67" s="10"/>
      <c r="H67" s="10"/>
      <c r="I67" s="10"/>
    </row>
    <row r="68" spans="1:9" x14ac:dyDescent="0.25">
      <c r="A68" s="10"/>
      <c r="B68" s="10"/>
      <c r="C68" s="10"/>
      <c r="D68" s="10"/>
      <c r="E68" s="10"/>
      <c r="F68" s="10"/>
      <c r="G68" s="10"/>
      <c r="H68" s="10"/>
      <c r="I68" s="10"/>
    </row>
    <row r="69" spans="1:9" x14ac:dyDescent="0.25">
      <c r="A69" s="10"/>
      <c r="B69" s="10"/>
      <c r="C69" s="10"/>
      <c r="D69" s="10"/>
      <c r="E69" s="10"/>
      <c r="F69" s="10"/>
      <c r="G69" s="10"/>
      <c r="H69" s="10"/>
      <c r="I69" s="10"/>
    </row>
    <row r="70" spans="1:9" x14ac:dyDescent="0.25">
      <c r="A70" s="10"/>
      <c r="B70" s="10"/>
      <c r="C70" s="10"/>
      <c r="D70" s="10"/>
      <c r="E70" s="10"/>
      <c r="F70" s="10"/>
      <c r="G70" s="10"/>
      <c r="H70" s="10"/>
      <c r="I70" s="10"/>
    </row>
    <row r="71" spans="1:9" x14ac:dyDescent="0.25">
      <c r="A71" s="10"/>
      <c r="B71" s="10"/>
      <c r="C71" s="10"/>
      <c r="D71" s="10"/>
      <c r="E71" s="10"/>
      <c r="F71" s="10"/>
      <c r="G71" s="10"/>
      <c r="H71" s="10"/>
      <c r="I71" s="10"/>
    </row>
    <row r="72" spans="1:9" x14ac:dyDescent="0.25">
      <c r="A72" s="10"/>
      <c r="B72" s="10"/>
      <c r="C72" s="10"/>
      <c r="D72" s="10"/>
      <c r="E72" s="10"/>
      <c r="F72" s="10"/>
      <c r="G72" s="10"/>
      <c r="H72" s="10"/>
      <c r="I72" s="10"/>
    </row>
    <row r="73" spans="1:9" x14ac:dyDescent="0.25">
      <c r="A73" s="10"/>
      <c r="B73" s="10"/>
      <c r="C73" s="10"/>
      <c r="D73" s="10"/>
      <c r="E73" s="10"/>
      <c r="F73" s="10"/>
      <c r="G73" s="10"/>
      <c r="H73" s="10"/>
      <c r="I73" s="10"/>
    </row>
    <row r="74" spans="1:9" x14ac:dyDescent="0.25">
      <c r="A74" s="10"/>
      <c r="B74" s="10"/>
      <c r="C74" s="10"/>
      <c r="D74" s="10"/>
      <c r="E74" s="10"/>
      <c r="F74" s="10"/>
      <c r="G74" s="10"/>
      <c r="H74" s="10"/>
      <c r="I74" s="10"/>
    </row>
    <row r="75" spans="1:9" x14ac:dyDescent="0.25">
      <c r="A75" s="10"/>
      <c r="B75" s="10"/>
      <c r="C75" s="10"/>
      <c r="D75" s="10"/>
      <c r="E75" s="10"/>
      <c r="F75" s="10"/>
      <c r="G75" s="10"/>
      <c r="H75" s="10"/>
      <c r="I75" s="10"/>
    </row>
    <row r="76" spans="1:9" x14ac:dyDescent="0.25">
      <c r="A76" s="10"/>
      <c r="B76" s="10"/>
      <c r="C76" s="10"/>
      <c r="D76" s="10"/>
      <c r="E76" s="10"/>
      <c r="F76" s="10"/>
      <c r="G76" s="10"/>
      <c r="H76" s="10"/>
      <c r="I76" s="10"/>
    </row>
    <row r="77" spans="1:9" x14ac:dyDescent="0.25">
      <c r="A77" s="10"/>
      <c r="B77" s="10"/>
      <c r="C77" s="10"/>
      <c r="D77" s="10"/>
      <c r="E77" s="10"/>
      <c r="F77" s="10"/>
      <c r="G77" s="10"/>
      <c r="H77" s="10"/>
      <c r="I77" s="10"/>
    </row>
    <row r="79" spans="1:9" s="3" customFormat="1" ht="26.45" customHeight="1" x14ac:dyDescent="0.25">
      <c r="A79" s="4" t="s">
        <v>12</v>
      </c>
      <c r="B79" s="5" t="s">
        <v>39</v>
      </c>
      <c r="C79" s="5" t="s">
        <v>13</v>
      </c>
      <c r="D79" s="5" t="s">
        <v>14</v>
      </c>
    </row>
    <row r="80" spans="1:9" x14ac:dyDescent="0.25">
      <c r="A80" t="s">
        <v>15</v>
      </c>
      <c r="B80" s="2"/>
      <c r="C80" s="2"/>
      <c r="D80" s="2">
        <f t="shared" ref="D80:D87" si="0">SUM(B80:C80)</f>
        <v>0</v>
      </c>
    </row>
    <row r="81" spans="1:4" x14ac:dyDescent="0.25">
      <c r="A81" t="s">
        <v>16</v>
      </c>
      <c r="B81" s="2">
        <v>450000</v>
      </c>
      <c r="C81" s="2"/>
      <c r="D81" s="2">
        <f t="shared" si="0"/>
        <v>450000</v>
      </c>
    </row>
    <row r="82" spans="1:4" x14ac:dyDescent="0.25">
      <c r="A82" t="s">
        <v>17</v>
      </c>
      <c r="B82" s="2"/>
      <c r="C82" s="2"/>
      <c r="D82" s="2">
        <f t="shared" si="0"/>
        <v>0</v>
      </c>
    </row>
    <row r="83" spans="1:4" x14ac:dyDescent="0.25">
      <c r="A83" t="s">
        <v>18</v>
      </c>
      <c r="B83" s="2"/>
      <c r="C83" s="2"/>
      <c r="D83" s="2">
        <f t="shared" si="0"/>
        <v>0</v>
      </c>
    </row>
    <row r="84" spans="1:4" x14ac:dyDescent="0.25">
      <c r="A84" t="s">
        <v>19</v>
      </c>
      <c r="B84" s="2">
        <v>3100000</v>
      </c>
      <c r="C84" s="2">
        <v>19700000</v>
      </c>
      <c r="D84" s="2">
        <f t="shared" si="0"/>
        <v>22800000</v>
      </c>
    </row>
    <row r="85" spans="1:4" x14ac:dyDescent="0.25">
      <c r="A85" t="s">
        <v>20</v>
      </c>
      <c r="B85" s="2"/>
      <c r="C85" s="2"/>
      <c r="D85" s="2">
        <f t="shared" si="0"/>
        <v>0</v>
      </c>
    </row>
    <row r="86" spans="1:4" x14ac:dyDescent="0.25">
      <c r="A86" t="s">
        <v>21</v>
      </c>
      <c r="B86" s="2"/>
      <c r="C86" s="2"/>
      <c r="D86" s="2">
        <f t="shared" si="0"/>
        <v>0</v>
      </c>
    </row>
    <row r="87" spans="1:4" x14ac:dyDescent="0.25">
      <c r="A87" t="s">
        <v>14</v>
      </c>
      <c r="B87" s="6">
        <f>SUM(B80:B86)</f>
        <v>3550000</v>
      </c>
      <c r="C87" s="6">
        <f>SUM(C80:C86)</f>
        <v>19700000</v>
      </c>
      <c r="D87" s="6">
        <f t="shared" si="0"/>
        <v>23250000</v>
      </c>
    </row>
    <row r="89" spans="1:4" s="3" customFormat="1" ht="26.45" customHeight="1" x14ac:dyDescent="0.25">
      <c r="A89" s="4" t="s">
        <v>22</v>
      </c>
      <c r="B89" s="5" t="s">
        <v>39</v>
      </c>
      <c r="C89" s="5" t="s">
        <v>13</v>
      </c>
      <c r="D89" s="5" t="s">
        <v>14</v>
      </c>
    </row>
    <row r="90" spans="1:4" x14ac:dyDescent="0.25">
      <c r="A90" t="s">
        <v>23</v>
      </c>
      <c r="B90" s="2">
        <v>3550000</v>
      </c>
      <c r="C90" s="2">
        <v>19700000</v>
      </c>
      <c r="D90" s="2">
        <f t="shared" ref="D90:D96" si="1">SUM(B90:C90)</f>
        <v>23250000</v>
      </c>
    </row>
    <row r="91" spans="1:4" x14ac:dyDescent="0.25">
      <c r="A91" t="s">
        <v>24</v>
      </c>
      <c r="B91" s="2"/>
      <c r="C91" s="2"/>
      <c r="D91" s="2">
        <f t="shared" si="1"/>
        <v>0</v>
      </c>
    </row>
    <row r="92" spans="1:4" x14ac:dyDescent="0.25">
      <c r="A92" t="s">
        <v>25</v>
      </c>
      <c r="B92" s="2"/>
      <c r="C92" s="2"/>
      <c r="D92" s="2">
        <f t="shared" si="1"/>
        <v>0</v>
      </c>
    </row>
    <row r="93" spans="1:4" x14ac:dyDescent="0.25">
      <c r="A93" t="s">
        <v>26</v>
      </c>
      <c r="B93" s="2"/>
      <c r="C93" s="2"/>
      <c r="D93" s="2">
        <f t="shared" si="1"/>
        <v>0</v>
      </c>
    </row>
    <row r="94" spans="1:4" x14ac:dyDescent="0.25">
      <c r="A94" t="s">
        <v>27</v>
      </c>
      <c r="B94" s="2"/>
      <c r="C94" s="2"/>
      <c r="D94" s="2">
        <f t="shared" si="1"/>
        <v>0</v>
      </c>
    </row>
    <row r="95" spans="1:4" x14ac:dyDescent="0.25">
      <c r="A95" t="s">
        <v>21</v>
      </c>
      <c r="B95" s="2"/>
      <c r="C95" s="2"/>
      <c r="D95" s="2">
        <f t="shared" si="1"/>
        <v>0</v>
      </c>
    </row>
    <row r="96" spans="1:4" x14ac:dyDescent="0.25">
      <c r="A96" t="s">
        <v>14</v>
      </c>
      <c r="B96" s="6">
        <f>SUM(B90:B95)</f>
        <v>3550000</v>
      </c>
      <c r="C96" s="6">
        <f>SUM(C90:C95)</f>
        <v>19700000</v>
      </c>
      <c r="D96" s="6">
        <f t="shared" si="1"/>
        <v>23250000</v>
      </c>
    </row>
    <row r="98" spans="1:9" s="3" customFormat="1" ht="26.45" customHeight="1" x14ac:dyDescent="0.25">
      <c r="A98" s="11" t="s">
        <v>28</v>
      </c>
      <c r="B98" s="11"/>
      <c r="C98" s="11"/>
      <c r="D98" s="11"/>
      <c r="E98" s="11"/>
      <c r="F98" s="11"/>
      <c r="G98" s="11"/>
      <c r="H98" s="11"/>
      <c r="I98" s="11"/>
    </row>
    <row r="99" spans="1:9" x14ac:dyDescent="0.25">
      <c r="A99" s="7" t="s">
        <v>29</v>
      </c>
      <c r="B99" s="10" t="s">
        <v>30</v>
      </c>
      <c r="C99" s="10"/>
      <c r="D99" s="10"/>
      <c r="E99" s="10"/>
      <c r="F99" s="10"/>
      <c r="G99" s="10"/>
      <c r="H99" s="10"/>
      <c r="I99" s="10"/>
    </row>
    <row r="100" spans="1:9" x14ac:dyDescent="0.25">
      <c r="A100" s="7" t="s">
        <v>31</v>
      </c>
      <c r="B100" s="10" t="s">
        <v>120</v>
      </c>
      <c r="C100" s="10"/>
      <c r="D100" s="10"/>
      <c r="E100" s="10"/>
      <c r="F100" s="10"/>
      <c r="G100" s="10"/>
      <c r="H100" s="10"/>
      <c r="I100" s="10"/>
    </row>
    <row r="101" spans="1:9" x14ac:dyDescent="0.25">
      <c r="B101" s="10"/>
      <c r="C101" s="10"/>
      <c r="D101" s="10"/>
      <c r="E101" s="10"/>
      <c r="F101" s="10"/>
      <c r="G101" s="10"/>
      <c r="H101" s="10"/>
      <c r="I101" s="10"/>
    </row>
    <row r="102" spans="1:9" x14ac:dyDescent="0.25">
      <c r="B102" s="10"/>
      <c r="C102" s="10"/>
      <c r="D102" s="10"/>
      <c r="E102" s="10"/>
      <c r="F102" s="10"/>
      <c r="G102" s="10"/>
      <c r="H102" s="10"/>
      <c r="I102" s="10"/>
    </row>
  </sheetData>
  <mergeCells count="5">
    <mergeCell ref="A1:I1"/>
    <mergeCell ref="A9:I77"/>
    <mergeCell ref="A98:I98"/>
    <mergeCell ref="B99:I99"/>
    <mergeCell ref="B100:I102"/>
  </mergeCells>
  <pageMargins left="0.7" right="0.7" top="0.75" bottom="0.75" header="0.3" footer="0.3"/>
  <pageSetup orientation="portrait" horizontalDpi="4294967295" verticalDpi="429496729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121</v>
      </c>
      <c r="B1" s="9"/>
      <c r="C1" s="9"/>
      <c r="D1" s="9"/>
      <c r="E1" s="9"/>
      <c r="F1" s="9"/>
      <c r="G1" s="9"/>
      <c r="H1" s="9"/>
      <c r="I1" s="9"/>
    </row>
    <row r="3" spans="1:9" x14ac:dyDescent="0.25">
      <c r="A3" s="1" t="s">
        <v>1</v>
      </c>
      <c r="B3" s="2">
        <f>D26</f>
        <v>1600000</v>
      </c>
      <c r="F3" s="1" t="s">
        <v>2</v>
      </c>
      <c r="G3" t="s">
        <v>3</v>
      </c>
    </row>
    <row r="4" spans="1:9" x14ac:dyDescent="0.25">
      <c r="F4" s="1" t="s">
        <v>4</v>
      </c>
      <c r="G4" t="s">
        <v>5</v>
      </c>
    </row>
    <row r="6" spans="1:9" x14ac:dyDescent="0.25">
      <c r="F6" s="1" t="s">
        <v>6</v>
      </c>
      <c r="G6" t="s">
        <v>122</v>
      </c>
      <c r="H6" t="s">
        <v>8</v>
      </c>
      <c r="I6" t="s">
        <v>123</v>
      </c>
    </row>
    <row r="8" spans="1:9" x14ac:dyDescent="0.25">
      <c r="A8" s="1" t="s">
        <v>10</v>
      </c>
    </row>
    <row r="9" spans="1:9" x14ac:dyDescent="0.25">
      <c r="A9" s="10" t="s">
        <v>124</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8" spans="1:4" s="3" customFormat="1" ht="26.45" customHeight="1" x14ac:dyDescent="0.25">
      <c r="A18" s="4" t="s">
        <v>12</v>
      </c>
      <c r="C18" s="5" t="s">
        <v>13</v>
      </c>
      <c r="D18" s="5" t="s">
        <v>14</v>
      </c>
    </row>
    <row r="19" spans="1:4" x14ac:dyDescent="0.25">
      <c r="A19" t="s">
        <v>15</v>
      </c>
      <c r="C19" s="2"/>
      <c r="D19" s="2">
        <f t="shared" ref="D19:D26" si="0">SUM(C19:C19)</f>
        <v>0</v>
      </c>
    </row>
    <row r="20" spans="1:4" x14ac:dyDescent="0.25">
      <c r="A20" t="s">
        <v>16</v>
      </c>
      <c r="C20" s="2">
        <v>150000</v>
      </c>
      <c r="D20" s="2">
        <f t="shared" si="0"/>
        <v>150000</v>
      </c>
    </row>
    <row r="21" spans="1:4" x14ac:dyDescent="0.25">
      <c r="A21" t="s">
        <v>17</v>
      </c>
      <c r="C21" s="2"/>
      <c r="D21" s="2">
        <f t="shared" si="0"/>
        <v>0</v>
      </c>
    </row>
    <row r="22" spans="1:4" x14ac:dyDescent="0.25">
      <c r="A22" t="s">
        <v>18</v>
      </c>
      <c r="C22" s="2"/>
      <c r="D22" s="2">
        <f t="shared" si="0"/>
        <v>0</v>
      </c>
    </row>
    <row r="23" spans="1:4" x14ac:dyDescent="0.25">
      <c r="A23" t="s">
        <v>19</v>
      </c>
      <c r="C23" s="2">
        <v>1450000</v>
      </c>
      <c r="D23" s="2">
        <f t="shared" si="0"/>
        <v>1450000</v>
      </c>
    </row>
    <row r="24" spans="1:4" x14ac:dyDescent="0.25">
      <c r="A24" t="s">
        <v>20</v>
      </c>
      <c r="C24" s="2"/>
      <c r="D24" s="2">
        <f t="shared" si="0"/>
        <v>0</v>
      </c>
    </row>
    <row r="25" spans="1:4" x14ac:dyDescent="0.25">
      <c r="A25" t="s">
        <v>21</v>
      </c>
      <c r="C25" s="2"/>
      <c r="D25" s="2">
        <f t="shared" si="0"/>
        <v>0</v>
      </c>
    </row>
    <row r="26" spans="1:4" x14ac:dyDescent="0.25">
      <c r="A26" t="s">
        <v>14</v>
      </c>
      <c r="C26" s="6">
        <f>SUM(C19:C25)</f>
        <v>1600000</v>
      </c>
      <c r="D26" s="6">
        <f t="shared" si="0"/>
        <v>1600000</v>
      </c>
    </row>
    <row r="28" spans="1:4" s="3" customFormat="1" ht="26.45" customHeight="1" x14ac:dyDescent="0.25">
      <c r="A28" s="4" t="s">
        <v>22</v>
      </c>
      <c r="C28" s="5" t="s">
        <v>13</v>
      </c>
      <c r="D28" s="5" t="s">
        <v>14</v>
      </c>
    </row>
    <row r="29" spans="1:4" x14ac:dyDescent="0.25">
      <c r="A29" t="s">
        <v>23</v>
      </c>
      <c r="C29" s="2">
        <v>1600000</v>
      </c>
      <c r="D29" s="2">
        <f t="shared" ref="D29:D35" si="1">SUM(C29:C29)</f>
        <v>1600000</v>
      </c>
    </row>
    <row r="30" spans="1:4" x14ac:dyDescent="0.25">
      <c r="A30" t="s">
        <v>24</v>
      </c>
      <c r="C30" s="2"/>
      <c r="D30" s="2">
        <f t="shared" si="1"/>
        <v>0</v>
      </c>
    </row>
    <row r="31" spans="1:4" x14ac:dyDescent="0.25">
      <c r="A31" t="s">
        <v>25</v>
      </c>
      <c r="C31" s="2"/>
      <c r="D31" s="2">
        <f t="shared" si="1"/>
        <v>0</v>
      </c>
    </row>
    <row r="32" spans="1:4" x14ac:dyDescent="0.25">
      <c r="A32" t="s">
        <v>26</v>
      </c>
      <c r="C32" s="2"/>
      <c r="D32" s="2">
        <f t="shared" si="1"/>
        <v>0</v>
      </c>
    </row>
    <row r="33" spans="1:9" x14ac:dyDescent="0.25">
      <c r="A33" t="s">
        <v>27</v>
      </c>
      <c r="C33" s="2"/>
      <c r="D33" s="2">
        <f t="shared" si="1"/>
        <v>0</v>
      </c>
    </row>
    <row r="34" spans="1:9" x14ac:dyDescent="0.25">
      <c r="A34" t="s">
        <v>21</v>
      </c>
      <c r="C34" s="2"/>
      <c r="D34" s="2">
        <f t="shared" si="1"/>
        <v>0</v>
      </c>
    </row>
    <row r="35" spans="1:9" x14ac:dyDescent="0.25">
      <c r="A35" t="s">
        <v>14</v>
      </c>
      <c r="C35" s="6">
        <f>SUM(C29:C34)</f>
        <v>1600000</v>
      </c>
      <c r="D35" s="6">
        <f t="shared" si="1"/>
        <v>1600000</v>
      </c>
    </row>
    <row r="37" spans="1:9" s="3" customFormat="1" ht="26.45" customHeight="1" x14ac:dyDescent="0.25">
      <c r="A37" s="11" t="s">
        <v>28</v>
      </c>
      <c r="B37" s="11"/>
      <c r="C37" s="11"/>
      <c r="D37" s="11"/>
      <c r="E37" s="11"/>
      <c r="F37" s="11"/>
      <c r="G37" s="11"/>
      <c r="H37" s="11"/>
      <c r="I37" s="11"/>
    </row>
    <row r="38" spans="1:9" x14ac:dyDescent="0.25">
      <c r="A38" s="7" t="s">
        <v>29</v>
      </c>
      <c r="B38" s="10" t="s">
        <v>125</v>
      </c>
      <c r="C38" s="10"/>
      <c r="D38" s="10"/>
      <c r="E38" s="10"/>
      <c r="F38" s="10"/>
      <c r="G38" s="10"/>
      <c r="H38" s="10"/>
      <c r="I38" s="10"/>
    </row>
    <row r="39" spans="1:9" x14ac:dyDescent="0.25">
      <c r="A39" s="7" t="s">
        <v>31</v>
      </c>
      <c r="B39" s="10" t="s">
        <v>126</v>
      </c>
      <c r="C39" s="10"/>
      <c r="D39" s="10"/>
      <c r="E39" s="10"/>
      <c r="F39" s="10"/>
      <c r="G39" s="10"/>
      <c r="H39" s="10"/>
      <c r="I39" s="10"/>
    </row>
    <row r="40" spans="1:9" x14ac:dyDescent="0.25">
      <c r="B40" s="10"/>
      <c r="C40" s="10"/>
      <c r="D40" s="10"/>
      <c r="E40" s="10"/>
      <c r="F40" s="10"/>
      <c r="G40" s="10"/>
      <c r="H40" s="10"/>
      <c r="I40" s="10"/>
    </row>
    <row r="41" spans="1:9" x14ac:dyDescent="0.25">
      <c r="B41" s="10"/>
      <c r="C41" s="10"/>
      <c r="D41" s="10"/>
      <c r="E41" s="10"/>
      <c r="F41" s="10"/>
      <c r="G41" s="10"/>
      <c r="H41" s="10"/>
      <c r="I41" s="10"/>
    </row>
    <row r="42" spans="1:9" x14ac:dyDescent="0.25">
      <c r="B42" s="10"/>
      <c r="C42" s="10"/>
      <c r="D42" s="10"/>
      <c r="E42" s="10"/>
      <c r="F42" s="10"/>
      <c r="G42" s="10"/>
      <c r="H42" s="10"/>
      <c r="I42" s="10"/>
    </row>
    <row r="43" spans="1:9" x14ac:dyDescent="0.25">
      <c r="B43" s="10"/>
      <c r="C43" s="10"/>
      <c r="D43" s="10"/>
      <c r="E43" s="10"/>
      <c r="F43" s="10"/>
      <c r="G43" s="10"/>
      <c r="H43" s="10"/>
      <c r="I43" s="10"/>
    </row>
    <row r="44" spans="1:9" x14ac:dyDescent="0.25">
      <c r="B44" s="10"/>
      <c r="C44" s="10"/>
      <c r="D44" s="10"/>
      <c r="E44" s="10"/>
      <c r="F44" s="10"/>
      <c r="G44" s="10"/>
      <c r="H44" s="10"/>
      <c r="I44" s="10"/>
    </row>
    <row r="45" spans="1:9" x14ac:dyDescent="0.25">
      <c r="B45" s="10"/>
      <c r="C45" s="10"/>
      <c r="D45" s="10"/>
      <c r="E45" s="10"/>
      <c r="F45" s="10"/>
      <c r="G45" s="10"/>
      <c r="H45" s="10"/>
      <c r="I45" s="10"/>
    </row>
    <row r="46" spans="1:9" x14ac:dyDescent="0.25">
      <c r="B46" s="10"/>
      <c r="C46" s="10"/>
      <c r="D46" s="10"/>
      <c r="E46" s="10"/>
      <c r="F46" s="10"/>
      <c r="G46" s="10"/>
      <c r="H46" s="10"/>
      <c r="I46" s="10"/>
    </row>
    <row r="47" spans="1:9" x14ac:dyDescent="0.25">
      <c r="B47" s="10"/>
      <c r="C47" s="10"/>
      <c r="D47" s="10"/>
      <c r="E47" s="10"/>
      <c r="F47" s="10"/>
      <c r="G47" s="10"/>
      <c r="H47" s="10"/>
      <c r="I47" s="10"/>
    </row>
    <row r="48" spans="1:9" x14ac:dyDescent="0.25">
      <c r="B48" s="10"/>
      <c r="C48" s="10"/>
      <c r="D48" s="10"/>
      <c r="E48" s="10"/>
      <c r="F48" s="10"/>
      <c r="G48" s="10"/>
      <c r="H48" s="10"/>
      <c r="I48" s="10"/>
    </row>
    <row r="49" spans="2:9" x14ac:dyDescent="0.25">
      <c r="B49" s="10"/>
      <c r="C49" s="10"/>
      <c r="D49" s="10"/>
      <c r="E49" s="10"/>
      <c r="F49" s="10"/>
      <c r="G49" s="10"/>
      <c r="H49" s="10"/>
      <c r="I49" s="10"/>
    </row>
    <row r="50" spans="2:9" x14ac:dyDescent="0.25">
      <c r="B50" s="10"/>
      <c r="C50" s="10"/>
      <c r="D50" s="10"/>
      <c r="E50" s="10"/>
      <c r="F50" s="10"/>
      <c r="G50" s="10"/>
      <c r="H50" s="10"/>
      <c r="I50" s="10"/>
    </row>
    <row r="51" spans="2:9" x14ac:dyDescent="0.25">
      <c r="B51" s="10"/>
      <c r="C51" s="10"/>
      <c r="D51" s="10"/>
      <c r="E51" s="10"/>
      <c r="F51" s="10"/>
      <c r="G51" s="10"/>
      <c r="H51" s="10"/>
      <c r="I51" s="10"/>
    </row>
    <row r="52" spans="2:9" x14ac:dyDescent="0.25">
      <c r="B52" s="10"/>
      <c r="C52" s="10"/>
      <c r="D52" s="10"/>
      <c r="E52" s="10"/>
      <c r="F52" s="10"/>
      <c r="G52" s="10"/>
      <c r="H52" s="10"/>
      <c r="I52" s="10"/>
    </row>
    <row r="53" spans="2:9" x14ac:dyDescent="0.25">
      <c r="B53" s="10"/>
      <c r="C53" s="10"/>
      <c r="D53" s="10"/>
      <c r="E53" s="10"/>
      <c r="F53" s="10"/>
      <c r="G53" s="10"/>
      <c r="H53" s="10"/>
      <c r="I53" s="10"/>
    </row>
  </sheetData>
  <mergeCells count="5">
    <mergeCell ref="A1:I1"/>
    <mergeCell ref="A9:I16"/>
    <mergeCell ref="A37:I37"/>
    <mergeCell ref="B38:I38"/>
    <mergeCell ref="B39:I53"/>
  </mergeCells>
  <pageMargins left="0.7" right="0.7" top="0.75" bottom="0.75" header="0.3" footer="0.3"/>
  <pageSetup orientation="portrait" horizontalDpi="4294967295" verticalDpi="429496729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37"/>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127</v>
      </c>
      <c r="B1" s="9"/>
      <c r="C1" s="9"/>
      <c r="D1" s="9"/>
      <c r="E1" s="9"/>
      <c r="F1" s="9"/>
      <c r="G1" s="9"/>
      <c r="H1" s="9"/>
      <c r="I1" s="9"/>
    </row>
    <row r="3" spans="1:9" x14ac:dyDescent="0.25">
      <c r="A3" s="1" t="s">
        <v>1</v>
      </c>
      <c r="B3" s="2">
        <f>D21</f>
        <v>5200000</v>
      </c>
      <c r="F3" s="1" t="s">
        <v>2</v>
      </c>
      <c r="G3" t="s">
        <v>3</v>
      </c>
    </row>
    <row r="4" spans="1:9" x14ac:dyDescent="0.25">
      <c r="F4" s="1" t="s">
        <v>4</v>
      </c>
      <c r="G4" t="s">
        <v>5</v>
      </c>
    </row>
    <row r="6" spans="1:9" x14ac:dyDescent="0.25">
      <c r="F6" s="1" t="s">
        <v>6</v>
      </c>
      <c r="G6" t="s">
        <v>128</v>
      </c>
      <c r="H6" t="s">
        <v>8</v>
      </c>
      <c r="I6" t="s">
        <v>129</v>
      </c>
    </row>
    <row r="8" spans="1:9" x14ac:dyDescent="0.25">
      <c r="A8" s="1" t="s">
        <v>10</v>
      </c>
    </row>
    <row r="9" spans="1:9" x14ac:dyDescent="0.25">
      <c r="A9" s="10" t="s">
        <v>130</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13</v>
      </c>
      <c r="D14" s="5" t="s">
        <v>14</v>
      </c>
    </row>
    <row r="15" spans="1:9" x14ac:dyDescent="0.25">
      <c r="A15" t="s">
        <v>15</v>
      </c>
      <c r="C15" s="2"/>
      <c r="D15" s="2">
        <f t="shared" ref="D15:D21" si="0">SUM(C15:C15)</f>
        <v>0</v>
      </c>
    </row>
    <row r="16" spans="1:9" x14ac:dyDescent="0.25">
      <c r="A16" t="s">
        <v>16</v>
      </c>
      <c r="C16" s="2">
        <v>150000</v>
      </c>
      <c r="D16" s="2">
        <f t="shared" si="0"/>
        <v>150000</v>
      </c>
    </row>
    <row r="17" spans="1:9" x14ac:dyDescent="0.25">
      <c r="A17" t="s">
        <v>17</v>
      </c>
      <c r="C17" s="2"/>
      <c r="D17" s="2">
        <f t="shared" si="0"/>
        <v>0</v>
      </c>
    </row>
    <row r="18" spans="1:9" x14ac:dyDescent="0.25">
      <c r="A18" t="s">
        <v>40</v>
      </c>
      <c r="C18" s="2"/>
      <c r="D18" s="2">
        <f t="shared" si="0"/>
        <v>0</v>
      </c>
    </row>
    <row r="19" spans="1:9" x14ac:dyDescent="0.25">
      <c r="A19" t="s">
        <v>19</v>
      </c>
      <c r="C19" s="2">
        <v>5050000</v>
      </c>
      <c r="D19" s="2">
        <f t="shared" si="0"/>
        <v>5050000</v>
      </c>
    </row>
    <row r="20" spans="1:9" x14ac:dyDescent="0.25">
      <c r="A20" t="s">
        <v>21</v>
      </c>
      <c r="C20" s="2"/>
      <c r="D20" s="2">
        <f t="shared" si="0"/>
        <v>0</v>
      </c>
    </row>
    <row r="21" spans="1:9" x14ac:dyDescent="0.25">
      <c r="A21" t="s">
        <v>14</v>
      </c>
      <c r="C21" s="6">
        <f>SUM(C15:C20)</f>
        <v>5200000</v>
      </c>
      <c r="D21" s="6">
        <f t="shared" si="0"/>
        <v>5200000</v>
      </c>
    </row>
    <row r="23" spans="1:9" s="3" customFormat="1" ht="26.45" customHeight="1" x14ac:dyDescent="0.25">
      <c r="A23" s="4" t="s">
        <v>22</v>
      </c>
      <c r="C23" s="5" t="s">
        <v>13</v>
      </c>
      <c r="D23" s="5" t="s">
        <v>14</v>
      </c>
    </row>
    <row r="24" spans="1:9" x14ac:dyDescent="0.25">
      <c r="A24" t="s">
        <v>23</v>
      </c>
      <c r="C24" s="2">
        <v>5200000</v>
      </c>
      <c r="D24" s="2">
        <f t="shared" ref="D24:D30" si="1">SUM(C24:C24)</f>
        <v>5200000</v>
      </c>
    </row>
    <row r="25" spans="1:9" x14ac:dyDescent="0.25">
      <c r="A25" t="s">
        <v>24</v>
      </c>
      <c r="C25" s="2"/>
      <c r="D25" s="2">
        <f t="shared" si="1"/>
        <v>0</v>
      </c>
    </row>
    <row r="26" spans="1:9" x14ac:dyDescent="0.25">
      <c r="A26" t="s">
        <v>26</v>
      </c>
      <c r="C26" s="2"/>
      <c r="D26" s="2">
        <f t="shared" si="1"/>
        <v>0</v>
      </c>
    </row>
    <row r="27" spans="1:9" x14ac:dyDescent="0.25">
      <c r="A27" t="s">
        <v>25</v>
      </c>
      <c r="C27" s="2"/>
      <c r="D27" s="2">
        <f t="shared" si="1"/>
        <v>0</v>
      </c>
    </row>
    <row r="28" spans="1:9" x14ac:dyDescent="0.25">
      <c r="A28" t="s">
        <v>27</v>
      </c>
      <c r="C28" s="2"/>
      <c r="D28" s="2">
        <f t="shared" si="1"/>
        <v>0</v>
      </c>
    </row>
    <row r="29" spans="1:9" x14ac:dyDescent="0.25">
      <c r="A29" t="s">
        <v>21</v>
      </c>
      <c r="C29" s="2"/>
      <c r="D29" s="2">
        <f t="shared" si="1"/>
        <v>0</v>
      </c>
    </row>
    <row r="30" spans="1:9" x14ac:dyDescent="0.25">
      <c r="A30" t="s">
        <v>14</v>
      </c>
      <c r="C30" s="6">
        <f>SUM(C24:C29)</f>
        <v>5200000</v>
      </c>
      <c r="D30" s="6">
        <f t="shared" si="1"/>
        <v>5200000</v>
      </c>
    </row>
    <row r="32" spans="1:9" s="3" customFormat="1" ht="26.45" customHeight="1" x14ac:dyDescent="0.25">
      <c r="A32" s="11" t="s">
        <v>28</v>
      </c>
      <c r="B32" s="11"/>
      <c r="C32" s="11"/>
      <c r="D32" s="11"/>
      <c r="E32" s="11"/>
      <c r="F32" s="11"/>
      <c r="G32" s="11"/>
      <c r="H32" s="11"/>
      <c r="I32" s="11"/>
    </row>
    <row r="33" spans="1:9" x14ac:dyDescent="0.25">
      <c r="A33" s="7" t="s">
        <v>41</v>
      </c>
      <c r="B33" s="10" t="s">
        <v>131</v>
      </c>
      <c r="C33" s="10"/>
      <c r="D33" s="10"/>
      <c r="E33" s="10"/>
      <c r="F33" s="10"/>
      <c r="G33" s="10"/>
      <c r="H33" s="10"/>
      <c r="I33" s="10"/>
    </row>
    <row r="34" spans="1:9" x14ac:dyDescent="0.25">
      <c r="B34" s="10"/>
      <c r="C34" s="10"/>
      <c r="D34" s="10"/>
      <c r="E34" s="10"/>
      <c r="F34" s="10"/>
      <c r="G34" s="10"/>
      <c r="H34" s="10"/>
      <c r="I34" s="10"/>
    </row>
    <row r="35" spans="1:9" x14ac:dyDescent="0.25">
      <c r="B35" s="10"/>
      <c r="C35" s="10"/>
      <c r="D35" s="10"/>
      <c r="E35" s="10"/>
      <c r="F35" s="10"/>
      <c r="G35" s="10"/>
      <c r="H35" s="10"/>
      <c r="I35" s="10"/>
    </row>
    <row r="36" spans="1:9" x14ac:dyDescent="0.25">
      <c r="B36" s="10"/>
      <c r="C36" s="10"/>
      <c r="D36" s="10"/>
      <c r="E36" s="10"/>
      <c r="F36" s="10"/>
      <c r="G36" s="10"/>
      <c r="H36" s="10"/>
      <c r="I36" s="10"/>
    </row>
    <row r="37" spans="1:9" x14ac:dyDescent="0.25">
      <c r="A37" s="7" t="s">
        <v>29</v>
      </c>
      <c r="B37" s="10" t="s">
        <v>21</v>
      </c>
      <c r="C37" s="10"/>
      <c r="D37" s="10"/>
      <c r="E37" s="10"/>
      <c r="F37" s="10"/>
      <c r="G37" s="10"/>
      <c r="H37" s="10"/>
      <c r="I37" s="10"/>
    </row>
  </sheetData>
  <mergeCells count="5">
    <mergeCell ref="A1:I1"/>
    <mergeCell ref="A9:I12"/>
    <mergeCell ref="A32:I32"/>
    <mergeCell ref="B33:I36"/>
    <mergeCell ref="B37:I37"/>
  </mergeCells>
  <pageMargins left="0.7" right="0.7" top="0.75" bottom="0.75" header="0.3" footer="0.3"/>
  <pageSetup orientation="portrait" horizontalDpi="4294967295" verticalDpi="429496729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33"/>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132</v>
      </c>
      <c r="B1" s="9"/>
      <c r="C1" s="9"/>
      <c r="D1" s="9"/>
      <c r="E1" s="9"/>
      <c r="F1" s="9"/>
      <c r="G1" s="9"/>
      <c r="H1" s="9"/>
      <c r="I1" s="9"/>
    </row>
    <row r="3" spans="1:9" x14ac:dyDescent="0.25">
      <c r="A3" s="1" t="s">
        <v>1</v>
      </c>
      <c r="B3" s="2">
        <f>E20</f>
        <v>1290000</v>
      </c>
      <c r="F3" s="1" t="s">
        <v>2</v>
      </c>
      <c r="G3" t="s">
        <v>3</v>
      </c>
    </row>
    <row r="4" spans="1:9" x14ac:dyDescent="0.25">
      <c r="F4" s="1" t="s">
        <v>4</v>
      </c>
      <c r="G4" t="s">
        <v>5</v>
      </c>
    </row>
    <row r="6" spans="1:9" x14ac:dyDescent="0.25">
      <c r="F6" s="1" t="s">
        <v>6</v>
      </c>
      <c r="G6" t="s">
        <v>133</v>
      </c>
      <c r="H6" t="s">
        <v>8</v>
      </c>
      <c r="I6" t="s">
        <v>134</v>
      </c>
    </row>
    <row r="8" spans="1:9" x14ac:dyDescent="0.25">
      <c r="A8" s="1" t="s">
        <v>10</v>
      </c>
    </row>
    <row r="9" spans="1:9" x14ac:dyDescent="0.25">
      <c r="A9" s="10" t="s">
        <v>135</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3" spans="1:9" s="3" customFormat="1" ht="26.45" customHeight="1" x14ac:dyDescent="0.25">
      <c r="A13" s="4" t="s">
        <v>12</v>
      </c>
      <c r="C13" s="5" t="s">
        <v>48</v>
      </c>
      <c r="D13" s="5" t="s">
        <v>60</v>
      </c>
      <c r="E13" s="5" t="s">
        <v>14</v>
      </c>
    </row>
    <row r="14" spans="1:9" x14ac:dyDescent="0.25">
      <c r="A14" t="s">
        <v>15</v>
      </c>
      <c r="C14" s="2"/>
      <c r="D14" s="2"/>
      <c r="E14" s="2">
        <f t="shared" ref="E14:E20" si="0">SUM(C14:D14)</f>
        <v>0</v>
      </c>
    </row>
    <row r="15" spans="1:9" x14ac:dyDescent="0.25">
      <c r="A15" t="s">
        <v>16</v>
      </c>
      <c r="C15" s="2">
        <v>190000</v>
      </c>
      <c r="D15" s="2"/>
      <c r="E15" s="2">
        <f t="shared" si="0"/>
        <v>190000</v>
      </c>
    </row>
    <row r="16" spans="1:9" x14ac:dyDescent="0.25">
      <c r="A16" t="s">
        <v>17</v>
      </c>
      <c r="C16" s="2"/>
      <c r="D16" s="2"/>
      <c r="E16" s="2">
        <f t="shared" si="0"/>
        <v>0</v>
      </c>
    </row>
    <row r="17" spans="1:9" x14ac:dyDescent="0.25">
      <c r="A17" t="s">
        <v>40</v>
      </c>
      <c r="C17" s="2"/>
      <c r="D17" s="2">
        <v>10000</v>
      </c>
      <c r="E17" s="2">
        <f t="shared" si="0"/>
        <v>10000</v>
      </c>
    </row>
    <row r="18" spans="1:9" x14ac:dyDescent="0.25">
      <c r="A18" t="s">
        <v>19</v>
      </c>
      <c r="C18" s="2"/>
      <c r="D18" s="2">
        <v>1090000</v>
      </c>
      <c r="E18" s="2">
        <f t="shared" si="0"/>
        <v>1090000</v>
      </c>
    </row>
    <row r="19" spans="1:9" x14ac:dyDescent="0.25">
      <c r="A19" t="s">
        <v>21</v>
      </c>
      <c r="C19" s="2"/>
      <c r="D19" s="2"/>
      <c r="E19" s="2">
        <f t="shared" si="0"/>
        <v>0</v>
      </c>
    </row>
    <row r="20" spans="1:9" x14ac:dyDescent="0.25">
      <c r="A20" t="s">
        <v>14</v>
      </c>
      <c r="C20" s="6">
        <f>SUM(C14:C19)</f>
        <v>190000</v>
      </c>
      <c r="D20" s="6">
        <f>SUM(D14:D19)</f>
        <v>1100000</v>
      </c>
      <c r="E20" s="6">
        <f t="shared" si="0"/>
        <v>1290000</v>
      </c>
    </row>
    <row r="22" spans="1:9" s="3" customFormat="1" ht="26.45" customHeight="1" x14ac:dyDescent="0.25">
      <c r="A22" s="4" t="s">
        <v>22</v>
      </c>
      <c r="C22" s="5" t="s">
        <v>48</v>
      </c>
      <c r="D22" s="5" t="s">
        <v>60</v>
      </c>
      <c r="E22" s="5" t="s">
        <v>14</v>
      </c>
    </row>
    <row r="23" spans="1:9" x14ac:dyDescent="0.25">
      <c r="A23" t="s">
        <v>23</v>
      </c>
      <c r="C23" s="2"/>
      <c r="D23" s="2"/>
      <c r="E23" s="2">
        <f t="shared" ref="E23:E29" si="1">SUM(C23:D23)</f>
        <v>0</v>
      </c>
    </row>
    <row r="24" spans="1:9" x14ac:dyDescent="0.25">
      <c r="A24" t="s">
        <v>24</v>
      </c>
      <c r="C24" s="2"/>
      <c r="D24" s="2"/>
      <c r="E24" s="2">
        <f t="shared" si="1"/>
        <v>0</v>
      </c>
    </row>
    <row r="25" spans="1:9" x14ac:dyDescent="0.25">
      <c r="A25" t="s">
        <v>26</v>
      </c>
      <c r="C25" s="2"/>
      <c r="D25" s="2"/>
      <c r="E25" s="2">
        <f t="shared" si="1"/>
        <v>0</v>
      </c>
    </row>
    <row r="26" spans="1:9" x14ac:dyDescent="0.25">
      <c r="A26" t="s">
        <v>25</v>
      </c>
      <c r="C26" s="2"/>
      <c r="D26" s="2">
        <v>1100000</v>
      </c>
      <c r="E26" s="2">
        <f t="shared" si="1"/>
        <v>1100000</v>
      </c>
    </row>
    <row r="27" spans="1:9" x14ac:dyDescent="0.25">
      <c r="A27" t="s">
        <v>27</v>
      </c>
      <c r="C27" s="2">
        <v>190000</v>
      </c>
      <c r="D27" s="2"/>
      <c r="E27" s="2">
        <f t="shared" si="1"/>
        <v>190000</v>
      </c>
    </row>
    <row r="28" spans="1:9" x14ac:dyDescent="0.25">
      <c r="A28" t="s">
        <v>21</v>
      </c>
      <c r="C28" s="2"/>
      <c r="D28" s="2"/>
      <c r="E28" s="2">
        <f t="shared" si="1"/>
        <v>0</v>
      </c>
    </row>
    <row r="29" spans="1:9" x14ac:dyDescent="0.25">
      <c r="A29" t="s">
        <v>14</v>
      </c>
      <c r="C29" s="6">
        <f>SUM(C23:C28)</f>
        <v>190000</v>
      </c>
      <c r="D29" s="6">
        <f>SUM(D23:D28)</f>
        <v>1100000</v>
      </c>
      <c r="E29" s="6">
        <f t="shared" si="1"/>
        <v>1290000</v>
      </c>
    </row>
    <row r="31" spans="1:9" s="3" customFormat="1" ht="26.45" customHeight="1" x14ac:dyDescent="0.25">
      <c r="A31" s="11" t="s">
        <v>28</v>
      </c>
      <c r="B31" s="11"/>
      <c r="C31" s="11"/>
      <c r="D31" s="11"/>
      <c r="E31" s="11"/>
      <c r="F31" s="11"/>
      <c r="G31" s="11"/>
      <c r="H31" s="11"/>
      <c r="I31" s="11"/>
    </row>
    <row r="32" spans="1:9" x14ac:dyDescent="0.25">
      <c r="A32" s="7" t="s">
        <v>41</v>
      </c>
      <c r="B32" s="10" t="s">
        <v>136</v>
      </c>
      <c r="C32" s="10"/>
      <c r="D32" s="10"/>
      <c r="E32" s="10"/>
      <c r="F32" s="10"/>
      <c r="G32" s="10"/>
      <c r="H32" s="10"/>
      <c r="I32" s="10"/>
    </row>
    <row r="33" spans="1:9" x14ac:dyDescent="0.25">
      <c r="A33" s="7" t="s">
        <v>29</v>
      </c>
      <c r="B33" s="10" t="s">
        <v>137</v>
      </c>
      <c r="C33" s="10"/>
      <c r="D33" s="10"/>
      <c r="E33" s="10"/>
      <c r="F33" s="10"/>
      <c r="G33" s="10"/>
      <c r="H33" s="10"/>
      <c r="I33" s="10"/>
    </row>
  </sheetData>
  <mergeCells count="5">
    <mergeCell ref="A1:I1"/>
    <mergeCell ref="A9:I11"/>
    <mergeCell ref="A31:I31"/>
    <mergeCell ref="B32:I32"/>
    <mergeCell ref="B33:I33"/>
  </mergeCells>
  <pageMargins left="0.7" right="0.7" top="0.75" bottom="0.75" header="0.3" footer="0.3"/>
  <pageSetup orientation="portrait" horizontalDpi="4294967295" verticalDpi="429496729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35"/>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138</v>
      </c>
      <c r="B1" s="9"/>
      <c r="C1" s="9"/>
      <c r="D1" s="9"/>
      <c r="E1" s="9"/>
      <c r="F1" s="9"/>
      <c r="G1" s="9"/>
      <c r="H1" s="9"/>
      <c r="I1" s="9"/>
    </row>
    <row r="3" spans="1:9" x14ac:dyDescent="0.25">
      <c r="A3" s="1" t="s">
        <v>1</v>
      </c>
      <c r="B3" s="2">
        <f>D23</f>
        <v>406000</v>
      </c>
      <c r="F3" s="1" t="s">
        <v>2</v>
      </c>
      <c r="G3" t="s">
        <v>139</v>
      </c>
    </row>
    <row r="4" spans="1:9" x14ac:dyDescent="0.25">
      <c r="F4" s="1" t="s">
        <v>4</v>
      </c>
      <c r="G4" t="s">
        <v>5</v>
      </c>
    </row>
    <row r="6" spans="1:9" x14ac:dyDescent="0.25">
      <c r="F6" s="1" t="s">
        <v>6</v>
      </c>
      <c r="G6" t="s">
        <v>7</v>
      </c>
      <c r="H6" t="s">
        <v>8</v>
      </c>
      <c r="I6" t="s">
        <v>140</v>
      </c>
    </row>
    <row r="8" spans="1:9" x14ac:dyDescent="0.25">
      <c r="A8" s="1" t="s">
        <v>10</v>
      </c>
    </row>
    <row r="9" spans="1:9" x14ac:dyDescent="0.25">
      <c r="A9" s="10" t="s">
        <v>141</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5" spans="1:9" s="3" customFormat="1" ht="26.45" customHeight="1" x14ac:dyDescent="0.25">
      <c r="A15" s="4" t="s">
        <v>12</v>
      </c>
      <c r="C15" s="5" t="s">
        <v>13</v>
      </c>
      <c r="D15" s="5" t="s">
        <v>14</v>
      </c>
    </row>
    <row r="16" spans="1:9" x14ac:dyDescent="0.25">
      <c r="A16" t="s">
        <v>15</v>
      </c>
      <c r="C16" s="2"/>
      <c r="D16" s="2">
        <f t="shared" ref="D16:D23" si="0">SUM(C16:C16)</f>
        <v>0</v>
      </c>
    </row>
    <row r="17" spans="1:4" x14ac:dyDescent="0.25">
      <c r="A17" t="s">
        <v>16</v>
      </c>
      <c r="C17" s="2"/>
      <c r="D17" s="2">
        <f t="shared" si="0"/>
        <v>0</v>
      </c>
    </row>
    <row r="18" spans="1:4" x14ac:dyDescent="0.25">
      <c r="A18" t="s">
        <v>17</v>
      </c>
      <c r="C18" s="2"/>
      <c r="D18" s="2">
        <f t="shared" si="0"/>
        <v>0</v>
      </c>
    </row>
    <row r="19" spans="1:4" x14ac:dyDescent="0.25">
      <c r="A19" t="s">
        <v>18</v>
      </c>
      <c r="C19" s="2"/>
      <c r="D19" s="2">
        <f t="shared" si="0"/>
        <v>0</v>
      </c>
    </row>
    <row r="20" spans="1:4" x14ac:dyDescent="0.25">
      <c r="A20" t="s">
        <v>19</v>
      </c>
      <c r="C20" s="2">
        <v>406000</v>
      </c>
      <c r="D20" s="2">
        <f t="shared" si="0"/>
        <v>406000</v>
      </c>
    </row>
    <row r="21" spans="1:4" x14ac:dyDescent="0.25">
      <c r="A21" t="s">
        <v>20</v>
      </c>
      <c r="C21" s="2"/>
      <c r="D21" s="2">
        <f t="shared" si="0"/>
        <v>0</v>
      </c>
    </row>
    <row r="22" spans="1:4" x14ac:dyDescent="0.25">
      <c r="A22" t="s">
        <v>21</v>
      </c>
      <c r="C22" s="2"/>
      <c r="D22" s="2">
        <f t="shared" si="0"/>
        <v>0</v>
      </c>
    </row>
    <row r="23" spans="1:4" x14ac:dyDescent="0.25">
      <c r="A23" t="s">
        <v>14</v>
      </c>
      <c r="C23" s="6">
        <f>SUM(C16:C22)</f>
        <v>406000</v>
      </c>
      <c r="D23" s="6">
        <f t="shared" si="0"/>
        <v>406000</v>
      </c>
    </row>
    <row r="25" spans="1:4" s="3" customFormat="1" ht="26.45" customHeight="1" x14ac:dyDescent="0.25">
      <c r="A25" s="4" t="s">
        <v>22</v>
      </c>
      <c r="C25" s="5" t="s">
        <v>13</v>
      </c>
      <c r="D25" s="5" t="s">
        <v>14</v>
      </c>
    </row>
    <row r="26" spans="1:4" x14ac:dyDescent="0.25">
      <c r="A26" t="s">
        <v>23</v>
      </c>
      <c r="C26" s="2">
        <v>406000</v>
      </c>
      <c r="D26" s="2">
        <f t="shared" ref="D26:D32" si="1">SUM(C26:C26)</f>
        <v>406000</v>
      </c>
    </row>
    <row r="27" spans="1:4" x14ac:dyDescent="0.25">
      <c r="A27" t="s">
        <v>24</v>
      </c>
      <c r="C27" s="2"/>
      <c r="D27" s="2">
        <f t="shared" si="1"/>
        <v>0</v>
      </c>
    </row>
    <row r="28" spans="1:4" x14ac:dyDescent="0.25">
      <c r="A28" t="s">
        <v>25</v>
      </c>
      <c r="C28" s="2"/>
      <c r="D28" s="2">
        <f t="shared" si="1"/>
        <v>0</v>
      </c>
    </row>
    <row r="29" spans="1:4" x14ac:dyDescent="0.25">
      <c r="A29" t="s">
        <v>26</v>
      </c>
      <c r="C29" s="2"/>
      <c r="D29" s="2">
        <f t="shared" si="1"/>
        <v>0</v>
      </c>
    </row>
    <row r="30" spans="1:4" x14ac:dyDescent="0.25">
      <c r="A30" t="s">
        <v>27</v>
      </c>
      <c r="C30" s="2"/>
      <c r="D30" s="2">
        <f t="shared" si="1"/>
        <v>0</v>
      </c>
    </row>
    <row r="31" spans="1:4" x14ac:dyDescent="0.25">
      <c r="A31" t="s">
        <v>21</v>
      </c>
      <c r="C31" s="2"/>
      <c r="D31" s="2">
        <f t="shared" si="1"/>
        <v>0</v>
      </c>
    </row>
    <row r="32" spans="1:4" x14ac:dyDescent="0.25">
      <c r="A32" t="s">
        <v>14</v>
      </c>
      <c r="C32" s="6">
        <f>SUM(C26:C31)</f>
        <v>406000</v>
      </c>
      <c r="D32" s="6">
        <f t="shared" si="1"/>
        <v>406000</v>
      </c>
    </row>
    <row r="34" spans="1:9" s="3" customFormat="1" ht="26.45" customHeight="1" x14ac:dyDescent="0.25">
      <c r="A34" s="11" t="s">
        <v>28</v>
      </c>
      <c r="B34" s="11"/>
      <c r="C34" s="11"/>
      <c r="D34" s="11"/>
      <c r="E34" s="11"/>
      <c r="F34" s="11"/>
      <c r="G34" s="11"/>
      <c r="H34" s="11"/>
      <c r="I34" s="11"/>
    </row>
    <row r="35" spans="1:9" x14ac:dyDescent="0.25">
      <c r="A35" s="7" t="s">
        <v>29</v>
      </c>
      <c r="B35" s="10" t="s">
        <v>30</v>
      </c>
      <c r="C35" s="10"/>
      <c r="D35" s="10"/>
      <c r="E35" s="10"/>
      <c r="F35" s="10"/>
      <c r="G35" s="10"/>
      <c r="H35" s="10"/>
      <c r="I35" s="10"/>
    </row>
  </sheetData>
  <mergeCells count="4">
    <mergeCell ref="A1:I1"/>
    <mergeCell ref="A9:I13"/>
    <mergeCell ref="A34:I34"/>
    <mergeCell ref="B35:I35"/>
  </mergeCell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33</v>
      </c>
      <c r="B1" s="9"/>
      <c r="C1" s="9"/>
      <c r="D1" s="9"/>
      <c r="E1" s="9"/>
      <c r="F1" s="9"/>
      <c r="G1" s="9"/>
      <c r="H1" s="9"/>
      <c r="I1" s="9"/>
    </row>
    <row r="3" spans="1:9" x14ac:dyDescent="0.25">
      <c r="A3" s="1" t="s">
        <v>34</v>
      </c>
      <c r="B3" t="s">
        <v>35</v>
      </c>
      <c r="F3" s="1" t="s">
        <v>2</v>
      </c>
      <c r="G3" t="s">
        <v>3</v>
      </c>
    </row>
    <row r="4" spans="1:9" x14ac:dyDescent="0.25">
      <c r="A4" s="1" t="s">
        <v>1</v>
      </c>
      <c r="B4" s="2">
        <f>D22</f>
        <v>1900000</v>
      </c>
      <c r="F4" s="1" t="s">
        <v>4</v>
      </c>
      <c r="G4" t="s">
        <v>5</v>
      </c>
    </row>
    <row r="6" spans="1:9" x14ac:dyDescent="0.25">
      <c r="F6" s="1" t="s">
        <v>6</v>
      </c>
      <c r="G6" t="s">
        <v>36</v>
      </c>
      <c r="H6" t="s">
        <v>8</v>
      </c>
      <c r="I6" t="s">
        <v>37</v>
      </c>
    </row>
    <row r="8" spans="1:9" x14ac:dyDescent="0.25">
      <c r="A8" s="1" t="s">
        <v>10</v>
      </c>
    </row>
    <row r="9" spans="1:9" x14ac:dyDescent="0.25">
      <c r="A9" s="10" t="s">
        <v>38</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5" spans="1:9" s="3" customFormat="1" ht="26.45" customHeight="1" x14ac:dyDescent="0.25">
      <c r="A15" s="4" t="s">
        <v>12</v>
      </c>
      <c r="B15" s="5" t="s">
        <v>39</v>
      </c>
      <c r="C15" s="5" t="s">
        <v>13</v>
      </c>
      <c r="D15" s="5" t="s">
        <v>14</v>
      </c>
    </row>
    <row r="16" spans="1:9" x14ac:dyDescent="0.25">
      <c r="A16" t="s">
        <v>15</v>
      </c>
      <c r="B16" s="2"/>
      <c r="C16" s="2"/>
      <c r="D16" s="2">
        <f t="shared" ref="D16:D22" si="0">SUM(B16:C16)</f>
        <v>0</v>
      </c>
    </row>
    <row r="17" spans="1:4" x14ac:dyDescent="0.25">
      <c r="A17" t="s">
        <v>16</v>
      </c>
      <c r="B17" s="2">
        <v>125000</v>
      </c>
      <c r="C17" s="2"/>
      <c r="D17" s="2">
        <f t="shared" si="0"/>
        <v>125000</v>
      </c>
    </row>
    <row r="18" spans="1:4" x14ac:dyDescent="0.25">
      <c r="A18" t="s">
        <v>17</v>
      </c>
      <c r="B18" s="2"/>
      <c r="C18" s="2"/>
      <c r="D18" s="2">
        <f t="shared" si="0"/>
        <v>0</v>
      </c>
    </row>
    <row r="19" spans="1:4" x14ac:dyDescent="0.25">
      <c r="A19" t="s">
        <v>40</v>
      </c>
      <c r="B19" s="2"/>
      <c r="C19" s="2"/>
      <c r="D19" s="2">
        <f t="shared" si="0"/>
        <v>0</v>
      </c>
    </row>
    <row r="20" spans="1:4" x14ac:dyDescent="0.25">
      <c r="A20" t="s">
        <v>19</v>
      </c>
      <c r="B20" s="2"/>
      <c r="C20" s="2">
        <v>1775000</v>
      </c>
      <c r="D20" s="2">
        <f t="shared" si="0"/>
        <v>1775000</v>
      </c>
    </row>
    <row r="21" spans="1:4" x14ac:dyDescent="0.25">
      <c r="A21" t="s">
        <v>21</v>
      </c>
      <c r="B21" s="2"/>
      <c r="C21" s="2"/>
      <c r="D21" s="2">
        <f t="shared" si="0"/>
        <v>0</v>
      </c>
    </row>
    <row r="22" spans="1:4" x14ac:dyDescent="0.25">
      <c r="A22" t="s">
        <v>14</v>
      </c>
      <c r="B22" s="6">
        <f>SUM(B16:B21)</f>
        <v>125000</v>
      </c>
      <c r="C22" s="6">
        <f>SUM(C16:C21)</f>
        <v>1775000</v>
      </c>
      <c r="D22" s="6">
        <f t="shared" si="0"/>
        <v>1900000</v>
      </c>
    </row>
    <row r="24" spans="1:4" s="3" customFormat="1" ht="26.45" customHeight="1" x14ac:dyDescent="0.25">
      <c r="A24" s="4" t="s">
        <v>22</v>
      </c>
      <c r="B24" s="5" t="s">
        <v>39</v>
      </c>
      <c r="C24" s="5" t="s">
        <v>13</v>
      </c>
      <c r="D24" s="5" t="s">
        <v>14</v>
      </c>
    </row>
    <row r="25" spans="1:4" x14ac:dyDescent="0.25">
      <c r="A25" t="s">
        <v>23</v>
      </c>
      <c r="B25" s="2">
        <v>125000</v>
      </c>
      <c r="C25" s="2">
        <v>825000</v>
      </c>
      <c r="D25" s="2">
        <f t="shared" ref="D25:D31" si="1">SUM(B25:C25)</f>
        <v>950000</v>
      </c>
    </row>
    <row r="26" spans="1:4" x14ac:dyDescent="0.25">
      <c r="A26" t="s">
        <v>24</v>
      </c>
      <c r="B26" s="2"/>
      <c r="C26" s="2"/>
      <c r="D26" s="2">
        <f t="shared" si="1"/>
        <v>0</v>
      </c>
    </row>
    <row r="27" spans="1:4" x14ac:dyDescent="0.25">
      <c r="A27" t="s">
        <v>26</v>
      </c>
      <c r="B27" s="2"/>
      <c r="C27" s="2"/>
      <c r="D27" s="2">
        <f t="shared" si="1"/>
        <v>0</v>
      </c>
    </row>
    <row r="28" spans="1:4" x14ac:dyDescent="0.25">
      <c r="A28" t="s">
        <v>25</v>
      </c>
      <c r="B28" s="2"/>
      <c r="C28" s="2">
        <v>950000</v>
      </c>
      <c r="D28" s="2">
        <f t="shared" si="1"/>
        <v>950000</v>
      </c>
    </row>
    <row r="29" spans="1:4" x14ac:dyDescent="0.25">
      <c r="A29" t="s">
        <v>27</v>
      </c>
      <c r="B29" s="2"/>
      <c r="C29" s="2"/>
      <c r="D29" s="2">
        <f t="shared" si="1"/>
        <v>0</v>
      </c>
    </row>
    <row r="30" spans="1:4" x14ac:dyDescent="0.25">
      <c r="A30" t="s">
        <v>21</v>
      </c>
      <c r="B30" s="2"/>
      <c r="C30" s="2"/>
      <c r="D30" s="2">
        <f t="shared" si="1"/>
        <v>0</v>
      </c>
    </row>
    <row r="31" spans="1:4" x14ac:dyDescent="0.25">
      <c r="A31" t="s">
        <v>14</v>
      </c>
      <c r="B31" s="6">
        <f>SUM(B25:B30)</f>
        <v>125000</v>
      </c>
      <c r="C31" s="6">
        <f>SUM(C25:C30)</f>
        <v>1775000</v>
      </c>
      <c r="D31" s="6">
        <f t="shared" si="1"/>
        <v>1900000</v>
      </c>
    </row>
    <row r="33" spans="1:9" s="3" customFormat="1" ht="26.45" customHeight="1" x14ac:dyDescent="0.25">
      <c r="A33" s="11" t="s">
        <v>28</v>
      </c>
      <c r="B33" s="11"/>
      <c r="C33" s="11"/>
      <c r="D33" s="11"/>
      <c r="E33" s="11"/>
      <c r="F33" s="11"/>
      <c r="G33" s="11"/>
      <c r="H33" s="11"/>
      <c r="I33" s="11"/>
    </row>
    <row r="34" spans="1:9" x14ac:dyDescent="0.25">
      <c r="A34" s="7" t="s">
        <v>41</v>
      </c>
      <c r="B34" s="10" t="s">
        <v>42</v>
      </c>
      <c r="C34" s="10"/>
      <c r="D34" s="10"/>
      <c r="E34" s="10"/>
      <c r="F34" s="10"/>
      <c r="G34" s="10"/>
      <c r="H34" s="10"/>
      <c r="I34" s="10"/>
    </row>
    <row r="35" spans="1:9" x14ac:dyDescent="0.25">
      <c r="B35" s="10"/>
      <c r="C35" s="10"/>
      <c r="D35" s="10"/>
      <c r="E35" s="10"/>
      <c r="F35" s="10"/>
      <c r="G35" s="10"/>
      <c r="H35" s="10"/>
      <c r="I35" s="10"/>
    </row>
    <row r="36" spans="1:9" x14ac:dyDescent="0.25">
      <c r="A36" s="7" t="s">
        <v>29</v>
      </c>
      <c r="B36" s="10" t="s">
        <v>21</v>
      </c>
      <c r="C36" s="10"/>
      <c r="D36" s="10"/>
      <c r="E36" s="10"/>
      <c r="F36" s="10"/>
      <c r="G36" s="10"/>
      <c r="H36" s="10"/>
      <c r="I36" s="10"/>
    </row>
  </sheetData>
  <mergeCells count="5">
    <mergeCell ref="A1:I1"/>
    <mergeCell ref="A9:I13"/>
    <mergeCell ref="A33:I33"/>
    <mergeCell ref="B34:I35"/>
    <mergeCell ref="B36:I36"/>
  </mergeCells>
  <pageMargins left="0.7" right="0.7" top="0.75" bottom="0.75" header="0.3" footer="0.3"/>
  <pageSetup orientation="portrait" horizontalDpi="4294967295" verticalDpi="429496729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7"/>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142</v>
      </c>
      <c r="B1" s="9"/>
      <c r="C1" s="9"/>
      <c r="D1" s="9"/>
      <c r="E1" s="9"/>
      <c r="F1" s="9"/>
      <c r="G1" s="9"/>
      <c r="H1" s="9"/>
      <c r="I1" s="9"/>
    </row>
    <row r="3" spans="1:9" x14ac:dyDescent="0.25">
      <c r="A3" s="1" t="s">
        <v>1</v>
      </c>
      <c r="B3" s="2">
        <f>D25</f>
        <v>3985000</v>
      </c>
      <c r="F3" s="1" t="s">
        <v>2</v>
      </c>
      <c r="G3" t="s">
        <v>139</v>
      </c>
    </row>
    <row r="4" spans="1:9" x14ac:dyDescent="0.25">
      <c r="F4" s="1" t="s">
        <v>4</v>
      </c>
      <c r="G4" t="s">
        <v>5</v>
      </c>
    </row>
    <row r="6" spans="1:9" x14ac:dyDescent="0.25">
      <c r="F6" s="1" t="s">
        <v>6</v>
      </c>
      <c r="G6" t="s">
        <v>140</v>
      </c>
      <c r="H6" t="s">
        <v>8</v>
      </c>
      <c r="I6" t="s">
        <v>143</v>
      </c>
    </row>
    <row r="8" spans="1:9" x14ac:dyDescent="0.25">
      <c r="A8" s="1" t="s">
        <v>10</v>
      </c>
    </row>
    <row r="9" spans="1:9" x14ac:dyDescent="0.25">
      <c r="A9" s="10" t="s">
        <v>144</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7" spans="1:4" s="3" customFormat="1" ht="26.45" customHeight="1" x14ac:dyDescent="0.25">
      <c r="A17" s="4" t="s">
        <v>12</v>
      </c>
      <c r="C17" s="5" t="s">
        <v>13</v>
      </c>
      <c r="D17" s="5" t="s">
        <v>14</v>
      </c>
    </row>
    <row r="18" spans="1:4" x14ac:dyDescent="0.25">
      <c r="A18" t="s">
        <v>15</v>
      </c>
      <c r="C18" s="2"/>
      <c r="D18" s="2">
        <f t="shared" ref="D18:D25" si="0">SUM(C18:C18)</f>
        <v>0</v>
      </c>
    </row>
    <row r="19" spans="1:4" x14ac:dyDescent="0.25">
      <c r="A19" t="s">
        <v>16</v>
      </c>
      <c r="C19" s="2">
        <v>350000</v>
      </c>
      <c r="D19" s="2">
        <f t="shared" si="0"/>
        <v>350000</v>
      </c>
    </row>
    <row r="20" spans="1:4" x14ac:dyDescent="0.25">
      <c r="A20" t="s">
        <v>17</v>
      </c>
      <c r="C20" s="2"/>
      <c r="D20" s="2">
        <f t="shared" si="0"/>
        <v>0</v>
      </c>
    </row>
    <row r="21" spans="1:4" x14ac:dyDescent="0.25">
      <c r="A21" t="s">
        <v>18</v>
      </c>
      <c r="C21" s="2"/>
      <c r="D21" s="2">
        <f t="shared" si="0"/>
        <v>0</v>
      </c>
    </row>
    <row r="22" spans="1:4" x14ac:dyDescent="0.25">
      <c r="A22" t="s">
        <v>19</v>
      </c>
      <c r="C22" s="2">
        <v>3500000</v>
      </c>
      <c r="D22" s="2">
        <f t="shared" si="0"/>
        <v>3500000</v>
      </c>
    </row>
    <row r="23" spans="1:4" x14ac:dyDescent="0.25">
      <c r="A23" t="s">
        <v>20</v>
      </c>
      <c r="C23" s="2">
        <v>80000</v>
      </c>
      <c r="D23" s="2">
        <f t="shared" si="0"/>
        <v>80000</v>
      </c>
    </row>
    <row r="24" spans="1:4" x14ac:dyDescent="0.25">
      <c r="A24" t="s">
        <v>21</v>
      </c>
      <c r="C24" s="2">
        <v>55000</v>
      </c>
      <c r="D24" s="2">
        <f t="shared" si="0"/>
        <v>55000</v>
      </c>
    </row>
    <row r="25" spans="1:4" x14ac:dyDescent="0.25">
      <c r="A25" t="s">
        <v>14</v>
      </c>
      <c r="C25" s="6">
        <f>SUM(C18:C24)</f>
        <v>3985000</v>
      </c>
      <c r="D25" s="6">
        <f t="shared" si="0"/>
        <v>3985000</v>
      </c>
    </row>
    <row r="27" spans="1:4" s="3" customFormat="1" ht="26.45" customHeight="1" x14ac:dyDescent="0.25">
      <c r="A27" s="4" t="s">
        <v>22</v>
      </c>
      <c r="C27" s="5" t="s">
        <v>13</v>
      </c>
      <c r="D27" s="5" t="s">
        <v>14</v>
      </c>
    </row>
    <row r="28" spans="1:4" x14ac:dyDescent="0.25">
      <c r="A28" t="s">
        <v>23</v>
      </c>
      <c r="C28" s="2">
        <v>3985000</v>
      </c>
      <c r="D28" s="2">
        <f t="shared" ref="D28:D34" si="1">SUM(C28:C28)</f>
        <v>3985000</v>
      </c>
    </row>
    <row r="29" spans="1:4" x14ac:dyDescent="0.25">
      <c r="A29" t="s">
        <v>24</v>
      </c>
      <c r="C29" s="2"/>
      <c r="D29" s="2">
        <f t="shared" si="1"/>
        <v>0</v>
      </c>
    </row>
    <row r="30" spans="1:4" x14ac:dyDescent="0.25">
      <c r="A30" t="s">
        <v>25</v>
      </c>
      <c r="C30" s="2"/>
      <c r="D30" s="2">
        <f t="shared" si="1"/>
        <v>0</v>
      </c>
    </row>
    <row r="31" spans="1:4" x14ac:dyDescent="0.25">
      <c r="A31" t="s">
        <v>26</v>
      </c>
      <c r="C31" s="2"/>
      <c r="D31" s="2">
        <f t="shared" si="1"/>
        <v>0</v>
      </c>
    </row>
    <row r="32" spans="1:4" x14ac:dyDescent="0.25">
      <c r="A32" t="s">
        <v>27</v>
      </c>
      <c r="C32" s="2"/>
      <c r="D32" s="2">
        <f t="shared" si="1"/>
        <v>0</v>
      </c>
    </row>
    <row r="33" spans="1:9" x14ac:dyDescent="0.25">
      <c r="A33" t="s">
        <v>21</v>
      </c>
      <c r="C33" s="2"/>
      <c r="D33" s="2">
        <f t="shared" si="1"/>
        <v>0</v>
      </c>
    </row>
    <row r="34" spans="1:9" x14ac:dyDescent="0.25">
      <c r="A34" t="s">
        <v>14</v>
      </c>
      <c r="C34" s="6">
        <f>SUM(C28:C33)</f>
        <v>3985000</v>
      </c>
      <c r="D34" s="6">
        <f t="shared" si="1"/>
        <v>3985000</v>
      </c>
    </row>
    <row r="36" spans="1:9" s="3" customFormat="1" ht="26.45" customHeight="1" x14ac:dyDescent="0.25">
      <c r="A36" s="11" t="s">
        <v>28</v>
      </c>
      <c r="B36" s="11"/>
      <c r="C36" s="11"/>
      <c r="D36" s="11"/>
      <c r="E36" s="11"/>
      <c r="F36" s="11"/>
      <c r="G36" s="11"/>
      <c r="H36" s="11"/>
      <c r="I36" s="11"/>
    </row>
    <row r="37" spans="1:9" x14ac:dyDescent="0.25">
      <c r="A37" s="7" t="s">
        <v>29</v>
      </c>
      <c r="B37" s="10" t="s">
        <v>30</v>
      </c>
      <c r="C37" s="10"/>
      <c r="D37" s="10"/>
      <c r="E37" s="10"/>
      <c r="F37" s="10"/>
      <c r="G37" s="10"/>
      <c r="H37" s="10"/>
      <c r="I37" s="10"/>
    </row>
  </sheetData>
  <mergeCells count="4">
    <mergeCell ref="A1:I1"/>
    <mergeCell ref="A9:I15"/>
    <mergeCell ref="A36:I36"/>
    <mergeCell ref="B37:I37"/>
  </mergeCells>
  <pageMargins left="0.7" right="0.7" top="0.75" bottom="0.75" header="0.3" footer="0.3"/>
  <pageSetup orientation="portrait" horizontalDpi="4294967295" verticalDpi="429496729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29"/>
  <sheetViews>
    <sheetView showGridLines="0" workbookViewId="0">
      <selection activeCell="G41" sqref="G4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145</v>
      </c>
      <c r="B1" s="9"/>
      <c r="C1" s="9"/>
      <c r="D1" s="9"/>
      <c r="E1" s="9"/>
      <c r="F1" s="9"/>
      <c r="G1" s="9"/>
      <c r="H1" s="9"/>
      <c r="I1" s="9"/>
    </row>
    <row r="3" spans="1:9" x14ac:dyDescent="0.25">
      <c r="A3" s="1" t="s">
        <v>1</v>
      </c>
      <c r="B3" s="2">
        <f>D17</f>
        <v>1032750</v>
      </c>
      <c r="F3" s="1" t="s">
        <v>2</v>
      </c>
      <c r="G3" t="s">
        <v>146</v>
      </c>
    </row>
    <row r="4" spans="1:9" x14ac:dyDescent="0.25">
      <c r="F4" s="1" t="s">
        <v>4</v>
      </c>
      <c r="G4" t="s">
        <v>68</v>
      </c>
    </row>
    <row r="6" spans="1:9" x14ac:dyDescent="0.25">
      <c r="A6" s="1" t="s">
        <v>10</v>
      </c>
    </row>
    <row r="7" spans="1:9" x14ac:dyDescent="0.25">
      <c r="A7" s="10" t="s">
        <v>147</v>
      </c>
      <c r="B7" s="10"/>
      <c r="C7" s="10"/>
      <c r="D7" s="10"/>
      <c r="E7" s="10"/>
      <c r="F7" s="10"/>
      <c r="G7" s="10"/>
      <c r="H7" s="10"/>
      <c r="I7" s="10"/>
    </row>
    <row r="8" spans="1:9" x14ac:dyDescent="0.25">
      <c r="A8" s="10"/>
      <c r="B8" s="10"/>
      <c r="C8" s="10"/>
      <c r="D8" s="10"/>
      <c r="E8" s="10"/>
      <c r="F8" s="10"/>
      <c r="G8" s="10"/>
      <c r="H8" s="10"/>
      <c r="I8" s="10"/>
    </row>
    <row r="9" spans="1:9" x14ac:dyDescent="0.25">
      <c r="A9" s="10"/>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3" spans="1:9" s="3" customFormat="1" ht="26.45" customHeight="1" x14ac:dyDescent="0.25">
      <c r="A13" s="4" t="s">
        <v>12</v>
      </c>
      <c r="C13" s="5" t="s">
        <v>13</v>
      </c>
      <c r="D13" s="5" t="s">
        <v>14</v>
      </c>
    </row>
    <row r="14" spans="1:9" x14ac:dyDescent="0.25">
      <c r="A14" t="s">
        <v>70</v>
      </c>
      <c r="C14" s="2">
        <v>990000</v>
      </c>
      <c r="D14" s="2">
        <f>SUM(C14:C14)</f>
        <v>990000</v>
      </c>
    </row>
    <row r="15" spans="1:9" x14ac:dyDescent="0.25">
      <c r="A15" t="s">
        <v>71</v>
      </c>
      <c r="C15" s="2">
        <v>42750</v>
      </c>
      <c r="D15" s="2">
        <f>SUM(C15:C15)</f>
        <v>42750</v>
      </c>
    </row>
    <row r="16" spans="1:9" x14ac:dyDescent="0.25">
      <c r="A16" t="s">
        <v>21</v>
      </c>
      <c r="C16" s="2">
        <v>0</v>
      </c>
      <c r="D16" s="2">
        <f>SUM(C16:C16)</f>
        <v>0</v>
      </c>
    </row>
    <row r="17" spans="1:9" x14ac:dyDescent="0.25">
      <c r="A17" t="s">
        <v>14</v>
      </c>
      <c r="C17" s="6">
        <f>SUM(C14:C16)</f>
        <v>1032750</v>
      </c>
      <c r="D17" s="6">
        <f>SUM(C17:C17)</f>
        <v>1032750</v>
      </c>
    </row>
    <row r="19" spans="1:9" s="3" customFormat="1" ht="26.45" customHeight="1" x14ac:dyDescent="0.25">
      <c r="A19" s="4" t="s">
        <v>22</v>
      </c>
      <c r="C19" s="5" t="s">
        <v>13</v>
      </c>
      <c r="D19" s="5" t="s">
        <v>14</v>
      </c>
    </row>
    <row r="20" spans="1:9" x14ac:dyDescent="0.25">
      <c r="A20" t="s">
        <v>23</v>
      </c>
      <c r="C20" s="2">
        <v>1032750</v>
      </c>
      <c r="D20" s="2">
        <f t="shared" ref="D20:D26" si="0">SUM(C20:C20)</f>
        <v>1032750</v>
      </c>
    </row>
    <row r="21" spans="1:9" x14ac:dyDescent="0.25">
      <c r="A21" t="s">
        <v>24</v>
      </c>
      <c r="C21" s="2"/>
      <c r="D21" s="2">
        <f t="shared" si="0"/>
        <v>0</v>
      </c>
    </row>
    <row r="22" spans="1:9" x14ac:dyDescent="0.25">
      <c r="A22" t="s">
        <v>26</v>
      </c>
      <c r="C22" s="2"/>
      <c r="D22" s="2">
        <f t="shared" si="0"/>
        <v>0</v>
      </c>
    </row>
    <row r="23" spans="1:9" x14ac:dyDescent="0.25">
      <c r="A23" t="s">
        <v>25</v>
      </c>
      <c r="C23" s="2"/>
      <c r="D23" s="2">
        <f t="shared" si="0"/>
        <v>0</v>
      </c>
    </row>
    <row r="24" spans="1:9" x14ac:dyDescent="0.25">
      <c r="A24" t="s">
        <v>27</v>
      </c>
      <c r="C24" s="2"/>
      <c r="D24" s="2">
        <f t="shared" si="0"/>
        <v>0</v>
      </c>
    </row>
    <row r="25" spans="1:9" x14ac:dyDescent="0.25">
      <c r="A25" t="s">
        <v>21</v>
      </c>
      <c r="C25" s="2"/>
      <c r="D25" s="2">
        <f t="shared" si="0"/>
        <v>0</v>
      </c>
    </row>
    <row r="26" spans="1:9" x14ac:dyDescent="0.25">
      <c r="A26" t="s">
        <v>14</v>
      </c>
      <c r="C26" s="6">
        <f>SUM(C20:C25)</f>
        <v>1032750</v>
      </c>
      <c r="D26" s="6">
        <f t="shared" si="0"/>
        <v>1032750</v>
      </c>
    </row>
    <row r="28" spans="1:9" s="3" customFormat="1" ht="26.45" customHeight="1" x14ac:dyDescent="0.25">
      <c r="A28" s="11" t="s">
        <v>28</v>
      </c>
      <c r="B28" s="11"/>
      <c r="C28" s="11"/>
      <c r="D28" s="11"/>
      <c r="E28" s="11"/>
      <c r="F28" s="11"/>
      <c r="G28" s="11"/>
      <c r="H28" s="11"/>
      <c r="I28" s="11"/>
    </row>
    <row r="29" spans="1:9" x14ac:dyDescent="0.25">
      <c r="A29" s="7" t="s">
        <v>74</v>
      </c>
      <c r="B29" s="10" t="s">
        <v>148</v>
      </c>
      <c r="C29" s="10"/>
      <c r="D29" s="10"/>
      <c r="E29" s="10"/>
      <c r="F29" s="10"/>
      <c r="G29" s="10"/>
      <c r="H29" s="10"/>
      <c r="I29" s="10"/>
    </row>
  </sheetData>
  <mergeCells count="4">
    <mergeCell ref="A1:I1"/>
    <mergeCell ref="A7:I11"/>
    <mergeCell ref="A28:I28"/>
    <mergeCell ref="B29:I29"/>
  </mergeCells>
  <pageMargins left="0.7" right="0.7" top="0.75" bottom="0.75" header="0.3" footer="0.3"/>
  <pageSetup orientation="portrait" horizontalDpi="4294967295" verticalDpi="429496729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27"/>
  <sheetViews>
    <sheetView showGridLines="0" tabSelected="1" workbookViewId="0">
      <selection activeCell="N17" sqref="N17"/>
    </sheetView>
  </sheetViews>
  <sheetFormatPr defaultRowHeight="15" x14ac:dyDescent="0.25"/>
  <cols>
    <col min="1" max="1" width="29.28515625" customWidth="1"/>
    <col min="2" max="4" width="13.85546875" bestFit="1" customWidth="1"/>
    <col min="5" max="5" width="13.140625" customWidth="1"/>
    <col min="6" max="6" width="15.140625" customWidth="1"/>
    <col min="7" max="9" width="13.140625" customWidth="1"/>
  </cols>
  <sheetData>
    <row r="1" spans="1:9" ht="36.75" x14ac:dyDescent="0.5">
      <c r="A1" s="9" t="s">
        <v>149</v>
      </c>
      <c r="B1" s="9"/>
      <c r="C1" s="9"/>
      <c r="D1" s="9"/>
      <c r="E1" s="9"/>
      <c r="F1" s="9"/>
      <c r="G1" s="9"/>
      <c r="H1" s="9"/>
      <c r="I1" s="9"/>
    </row>
    <row r="3" spans="1:9" x14ac:dyDescent="0.25">
      <c r="A3" s="1" t="s">
        <v>1</v>
      </c>
      <c r="B3" s="2">
        <f>D15</f>
        <v>10000000</v>
      </c>
      <c r="F3" s="1" t="s">
        <v>2</v>
      </c>
      <c r="G3" t="s">
        <v>146</v>
      </c>
    </row>
    <row r="4" spans="1:9" x14ac:dyDescent="0.25">
      <c r="F4" s="1" t="s">
        <v>4</v>
      </c>
      <c r="G4" t="s">
        <v>68</v>
      </c>
    </row>
    <row r="6" spans="1:9" x14ac:dyDescent="0.25">
      <c r="A6" s="1" t="s">
        <v>10</v>
      </c>
    </row>
    <row r="7" spans="1:9" x14ac:dyDescent="0.25">
      <c r="A7" s="10" t="s">
        <v>150</v>
      </c>
      <c r="B7" s="10"/>
      <c r="C7" s="10"/>
      <c r="D7" s="10"/>
      <c r="E7" s="10"/>
      <c r="F7" s="10"/>
      <c r="G7" s="10"/>
      <c r="H7" s="10"/>
      <c r="I7" s="10"/>
    </row>
    <row r="8" spans="1:9" x14ac:dyDescent="0.25">
      <c r="A8" s="10"/>
      <c r="B8" s="10"/>
      <c r="C8" s="10"/>
      <c r="D8" s="10"/>
      <c r="E8" s="10"/>
      <c r="F8" s="10"/>
      <c r="G8" s="10"/>
      <c r="H8" s="10"/>
      <c r="I8" s="10"/>
    </row>
    <row r="9" spans="1:9" x14ac:dyDescent="0.25">
      <c r="A9" s="10"/>
      <c r="B9" s="10"/>
      <c r="C9" s="10"/>
      <c r="D9" s="10"/>
      <c r="E9" s="10"/>
      <c r="F9" s="10"/>
      <c r="G9" s="10"/>
      <c r="H9" s="10"/>
      <c r="I9" s="10"/>
    </row>
    <row r="11" spans="1:9" s="3" customFormat="1" ht="26.45" customHeight="1" x14ac:dyDescent="0.25">
      <c r="A11" s="4" t="s">
        <v>12</v>
      </c>
      <c r="C11" s="5" t="s">
        <v>108</v>
      </c>
      <c r="D11" s="5" t="s">
        <v>14</v>
      </c>
    </row>
    <row r="12" spans="1:9" x14ac:dyDescent="0.25">
      <c r="A12" t="s">
        <v>70</v>
      </c>
      <c r="C12" s="2">
        <v>10000000</v>
      </c>
      <c r="D12" s="2">
        <f>SUM(C12:C12)</f>
        <v>10000000</v>
      </c>
    </row>
    <row r="13" spans="1:9" x14ac:dyDescent="0.25">
      <c r="A13" t="s">
        <v>71</v>
      </c>
      <c r="C13" s="2"/>
      <c r="D13" s="2">
        <f>SUM(C13:C13)</f>
        <v>0</v>
      </c>
    </row>
    <row r="14" spans="1:9" x14ac:dyDescent="0.25">
      <c r="A14" t="s">
        <v>21</v>
      </c>
      <c r="C14" s="2"/>
      <c r="D14" s="2">
        <f>SUM(C14:C14)</f>
        <v>0</v>
      </c>
    </row>
    <row r="15" spans="1:9" x14ac:dyDescent="0.25">
      <c r="A15" t="s">
        <v>14</v>
      </c>
      <c r="C15" s="6">
        <f>SUM(C12:C14)</f>
        <v>10000000</v>
      </c>
      <c r="D15" s="6">
        <f>SUM(C15:C15)</f>
        <v>10000000</v>
      </c>
    </row>
    <row r="17" spans="1:9" s="3" customFormat="1" ht="26.45" customHeight="1" x14ac:dyDescent="0.25">
      <c r="A17" s="4" t="s">
        <v>22</v>
      </c>
      <c r="C17" s="5" t="s">
        <v>108</v>
      </c>
      <c r="D17" s="5" t="s">
        <v>14</v>
      </c>
    </row>
    <row r="18" spans="1:9" x14ac:dyDescent="0.25">
      <c r="A18" t="s">
        <v>23</v>
      </c>
      <c r="C18" s="2">
        <v>10000000</v>
      </c>
      <c r="D18" s="2">
        <f t="shared" ref="D18:D24" si="0">SUM(C18:C18)</f>
        <v>10000000</v>
      </c>
    </row>
    <row r="19" spans="1:9" x14ac:dyDescent="0.25">
      <c r="A19" t="s">
        <v>24</v>
      </c>
      <c r="C19" s="2"/>
      <c r="D19" s="2">
        <f t="shared" si="0"/>
        <v>0</v>
      </c>
    </row>
    <row r="20" spans="1:9" x14ac:dyDescent="0.25">
      <c r="A20" t="s">
        <v>26</v>
      </c>
      <c r="C20" s="2"/>
      <c r="D20" s="2">
        <f t="shared" si="0"/>
        <v>0</v>
      </c>
    </row>
    <row r="21" spans="1:9" x14ac:dyDescent="0.25">
      <c r="A21" t="s">
        <v>25</v>
      </c>
      <c r="C21" s="2"/>
      <c r="D21" s="2">
        <f t="shared" si="0"/>
        <v>0</v>
      </c>
    </row>
    <row r="22" spans="1:9" x14ac:dyDescent="0.25">
      <c r="A22" t="s">
        <v>27</v>
      </c>
      <c r="C22" s="2"/>
      <c r="D22" s="2">
        <f t="shared" si="0"/>
        <v>0</v>
      </c>
    </row>
    <row r="23" spans="1:9" x14ac:dyDescent="0.25">
      <c r="A23" t="s">
        <v>21</v>
      </c>
      <c r="C23" s="2"/>
      <c r="D23" s="2">
        <f t="shared" si="0"/>
        <v>0</v>
      </c>
    </row>
    <row r="24" spans="1:9" x14ac:dyDescent="0.25">
      <c r="A24" t="s">
        <v>14</v>
      </c>
      <c r="C24" s="6">
        <f>SUM(C18:C23)</f>
        <v>10000000</v>
      </c>
      <c r="D24" s="6">
        <f t="shared" si="0"/>
        <v>10000000</v>
      </c>
    </row>
    <row r="26" spans="1:9" s="3" customFormat="1" ht="26.45" customHeight="1" x14ac:dyDescent="0.25">
      <c r="A26" s="11" t="s">
        <v>28</v>
      </c>
      <c r="B26" s="11"/>
      <c r="C26" s="11"/>
      <c r="D26" s="11"/>
      <c r="E26" s="11"/>
      <c r="F26" s="11"/>
      <c r="G26" s="11"/>
      <c r="H26" s="11"/>
      <c r="I26" s="11"/>
    </row>
    <row r="27" spans="1:9" x14ac:dyDescent="0.25">
      <c r="A27" s="7" t="s">
        <v>74</v>
      </c>
      <c r="B27" s="10" t="s">
        <v>75</v>
      </c>
      <c r="C27" s="10"/>
      <c r="D27" s="10"/>
      <c r="E27" s="10"/>
      <c r="F27" s="10"/>
      <c r="G27" s="10"/>
      <c r="H27" s="10"/>
      <c r="I27" s="10"/>
    </row>
  </sheetData>
  <mergeCells count="4">
    <mergeCell ref="A1:I1"/>
    <mergeCell ref="A7:I9"/>
    <mergeCell ref="A26:I26"/>
    <mergeCell ref="B27:I27"/>
  </mergeCells>
  <pageMargins left="0.7" right="0.7" top="0.75" bottom="0.75" header="0.3" footer="0.3"/>
  <pageSetup orientation="portrait" horizontalDpi="4294967295" verticalDpi="429496729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49"/>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151</v>
      </c>
      <c r="B1" s="9"/>
      <c r="C1" s="9"/>
      <c r="D1" s="9"/>
      <c r="E1" s="9"/>
      <c r="F1" s="9"/>
      <c r="G1" s="9"/>
      <c r="H1" s="9"/>
      <c r="I1" s="9"/>
    </row>
    <row r="3" spans="1:9" x14ac:dyDescent="0.25">
      <c r="A3" s="1" t="s">
        <v>1</v>
      </c>
      <c r="B3" s="2">
        <f>E35</f>
        <v>3860000</v>
      </c>
      <c r="F3" s="1" t="s">
        <v>2</v>
      </c>
      <c r="G3" t="s">
        <v>152</v>
      </c>
    </row>
    <row r="4" spans="1:9" x14ac:dyDescent="0.25">
      <c r="F4" s="1" t="s">
        <v>4</v>
      </c>
      <c r="G4" t="s">
        <v>5</v>
      </c>
    </row>
    <row r="6" spans="1:9" x14ac:dyDescent="0.25">
      <c r="F6" s="1" t="s">
        <v>6</v>
      </c>
      <c r="G6" t="s">
        <v>153</v>
      </c>
      <c r="H6" t="s">
        <v>8</v>
      </c>
      <c r="I6" t="s">
        <v>154</v>
      </c>
    </row>
    <row r="8" spans="1:9" x14ac:dyDescent="0.25">
      <c r="A8" s="1" t="s">
        <v>10</v>
      </c>
    </row>
    <row r="9" spans="1:9" x14ac:dyDescent="0.25">
      <c r="A9" s="10" t="s">
        <v>155</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7" spans="1:9" s="3" customFormat="1" ht="26.45" customHeight="1" x14ac:dyDescent="0.25">
      <c r="A27" s="4" t="s">
        <v>12</v>
      </c>
      <c r="C27" s="5" t="s">
        <v>48</v>
      </c>
      <c r="D27" s="5" t="s">
        <v>108</v>
      </c>
      <c r="E27" s="5" t="s">
        <v>14</v>
      </c>
    </row>
    <row r="28" spans="1:9" x14ac:dyDescent="0.25">
      <c r="A28" t="s">
        <v>15</v>
      </c>
      <c r="C28" s="2"/>
      <c r="D28" s="2"/>
      <c r="E28" s="2">
        <f t="shared" ref="E28:E35" si="0">SUM(C28:D28)</f>
        <v>0</v>
      </c>
    </row>
    <row r="29" spans="1:9" x14ac:dyDescent="0.25">
      <c r="A29" t="s">
        <v>16</v>
      </c>
      <c r="C29" s="2"/>
      <c r="D29" s="2"/>
      <c r="E29" s="2">
        <f t="shared" si="0"/>
        <v>0</v>
      </c>
    </row>
    <row r="30" spans="1:9" x14ac:dyDescent="0.25">
      <c r="A30" t="s">
        <v>17</v>
      </c>
      <c r="C30" s="2"/>
      <c r="D30" s="2"/>
      <c r="E30" s="2">
        <f t="shared" si="0"/>
        <v>0</v>
      </c>
    </row>
    <row r="31" spans="1:9" x14ac:dyDescent="0.25">
      <c r="A31" t="s">
        <v>18</v>
      </c>
      <c r="C31" s="2">
        <v>3860000</v>
      </c>
      <c r="D31" s="2"/>
      <c r="E31" s="2">
        <f t="shared" si="0"/>
        <v>3860000</v>
      </c>
    </row>
    <row r="32" spans="1:9" x14ac:dyDescent="0.25">
      <c r="A32" t="s">
        <v>19</v>
      </c>
      <c r="C32" s="2"/>
      <c r="D32" s="2"/>
      <c r="E32" s="2">
        <f t="shared" si="0"/>
        <v>0</v>
      </c>
    </row>
    <row r="33" spans="1:9" x14ac:dyDescent="0.25">
      <c r="A33" t="s">
        <v>20</v>
      </c>
      <c r="C33" s="2"/>
      <c r="D33" s="2">
        <v>0</v>
      </c>
      <c r="E33" s="2">
        <f t="shared" si="0"/>
        <v>0</v>
      </c>
    </row>
    <row r="34" spans="1:9" x14ac:dyDescent="0.25">
      <c r="A34" t="s">
        <v>21</v>
      </c>
      <c r="C34" s="2"/>
      <c r="D34" s="2"/>
      <c r="E34" s="2">
        <f t="shared" si="0"/>
        <v>0</v>
      </c>
    </row>
    <row r="35" spans="1:9" x14ac:dyDescent="0.25">
      <c r="A35" t="s">
        <v>14</v>
      </c>
      <c r="C35" s="6">
        <f>SUM(C28:C34)</f>
        <v>3860000</v>
      </c>
      <c r="D35" s="6">
        <f>SUM(D28:D34)</f>
        <v>0</v>
      </c>
      <c r="E35" s="6">
        <f t="shared" si="0"/>
        <v>3860000</v>
      </c>
    </row>
    <row r="37" spans="1:9" s="3" customFormat="1" ht="26.45" customHeight="1" x14ac:dyDescent="0.25">
      <c r="A37" s="4" t="s">
        <v>22</v>
      </c>
      <c r="C37" s="5" t="s">
        <v>48</v>
      </c>
      <c r="D37" s="5" t="s">
        <v>14</v>
      </c>
    </row>
    <row r="38" spans="1:9" x14ac:dyDescent="0.25">
      <c r="A38" t="s">
        <v>23</v>
      </c>
      <c r="C38" s="2">
        <v>1930000</v>
      </c>
      <c r="D38" s="2">
        <f t="shared" ref="D38:D44" si="1">SUM(C38:C38)</f>
        <v>1930000</v>
      </c>
    </row>
    <row r="39" spans="1:9" x14ac:dyDescent="0.25">
      <c r="A39" t="s">
        <v>24</v>
      </c>
      <c r="C39" s="2"/>
      <c r="D39" s="2">
        <f t="shared" si="1"/>
        <v>0</v>
      </c>
    </row>
    <row r="40" spans="1:9" x14ac:dyDescent="0.25">
      <c r="A40" t="s">
        <v>25</v>
      </c>
      <c r="C40" s="2">
        <v>1930000</v>
      </c>
      <c r="D40" s="2">
        <f t="shared" si="1"/>
        <v>1930000</v>
      </c>
    </row>
    <row r="41" spans="1:9" x14ac:dyDescent="0.25">
      <c r="A41" t="s">
        <v>26</v>
      </c>
      <c r="C41" s="2"/>
      <c r="D41" s="2">
        <f t="shared" si="1"/>
        <v>0</v>
      </c>
    </row>
    <row r="42" spans="1:9" x14ac:dyDescent="0.25">
      <c r="A42" t="s">
        <v>27</v>
      </c>
      <c r="C42" s="2"/>
      <c r="D42" s="2">
        <f t="shared" si="1"/>
        <v>0</v>
      </c>
    </row>
    <row r="43" spans="1:9" x14ac:dyDescent="0.25">
      <c r="A43" t="s">
        <v>21</v>
      </c>
      <c r="C43" s="2"/>
      <c r="D43" s="2">
        <f t="shared" si="1"/>
        <v>0</v>
      </c>
    </row>
    <row r="44" spans="1:9" x14ac:dyDescent="0.25">
      <c r="A44" t="s">
        <v>14</v>
      </c>
      <c r="C44" s="6">
        <f>SUM(C38:C43)</f>
        <v>3860000</v>
      </c>
      <c r="D44" s="6">
        <f t="shared" si="1"/>
        <v>3860000</v>
      </c>
    </row>
    <row r="46" spans="1:9" s="3" customFormat="1" ht="26.45" customHeight="1" x14ac:dyDescent="0.25">
      <c r="A46" s="11" t="s">
        <v>28</v>
      </c>
      <c r="B46" s="11"/>
      <c r="C46" s="11"/>
      <c r="D46" s="11"/>
      <c r="E46" s="11"/>
      <c r="F46" s="11"/>
      <c r="G46" s="11"/>
      <c r="H46" s="11"/>
      <c r="I46" s="11"/>
    </row>
    <row r="47" spans="1:9" x14ac:dyDescent="0.25">
      <c r="A47" s="7" t="s">
        <v>29</v>
      </c>
      <c r="B47" s="10" t="s">
        <v>125</v>
      </c>
      <c r="C47" s="10"/>
      <c r="D47" s="10"/>
      <c r="E47" s="10"/>
      <c r="F47" s="10"/>
      <c r="G47" s="10"/>
      <c r="H47" s="10"/>
      <c r="I47" s="10"/>
    </row>
    <row r="48" spans="1:9" x14ac:dyDescent="0.25">
      <c r="A48" s="7" t="s">
        <v>31</v>
      </c>
      <c r="B48" s="10" t="s">
        <v>156</v>
      </c>
      <c r="C48" s="10"/>
      <c r="D48" s="10"/>
      <c r="E48" s="10"/>
      <c r="F48" s="10"/>
      <c r="G48" s="10"/>
      <c r="H48" s="10"/>
      <c r="I48" s="10"/>
    </row>
    <row r="49" spans="2:9" x14ac:dyDescent="0.25">
      <c r="B49" s="10"/>
      <c r="C49" s="10"/>
      <c r="D49" s="10"/>
      <c r="E49" s="10"/>
      <c r="F49" s="10"/>
      <c r="G49" s="10"/>
      <c r="H49" s="10"/>
      <c r="I49" s="10"/>
    </row>
  </sheetData>
  <mergeCells count="5">
    <mergeCell ref="A1:I1"/>
    <mergeCell ref="A9:I25"/>
    <mergeCell ref="A46:I46"/>
    <mergeCell ref="B47:I47"/>
    <mergeCell ref="B48:I49"/>
  </mergeCells>
  <pageMargins left="0.7" right="0.7" top="0.75" bottom="0.75" header="0.3" footer="0.3"/>
  <pageSetup orientation="portrait" horizontalDpi="4294967295" verticalDpi="429496729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5"/>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157</v>
      </c>
      <c r="B1" s="9"/>
      <c r="C1" s="9"/>
      <c r="D1" s="9"/>
      <c r="E1" s="9"/>
      <c r="F1" s="9"/>
      <c r="G1" s="9"/>
      <c r="H1" s="9"/>
      <c r="I1" s="9"/>
    </row>
    <row r="3" spans="1:9" x14ac:dyDescent="0.25">
      <c r="A3" s="1" t="s">
        <v>1</v>
      </c>
      <c r="B3" s="2">
        <f>D22</f>
        <v>400000</v>
      </c>
      <c r="F3" s="1" t="s">
        <v>2</v>
      </c>
      <c r="G3" t="s">
        <v>152</v>
      </c>
    </row>
    <row r="4" spans="1:9" x14ac:dyDescent="0.25">
      <c r="F4" s="1" t="s">
        <v>4</v>
      </c>
      <c r="G4" t="s">
        <v>5</v>
      </c>
    </row>
    <row r="6" spans="1:9" x14ac:dyDescent="0.25">
      <c r="F6" s="1" t="s">
        <v>6</v>
      </c>
      <c r="G6" t="s">
        <v>158</v>
      </c>
      <c r="H6" t="s">
        <v>8</v>
      </c>
      <c r="I6" t="s">
        <v>159</v>
      </c>
    </row>
    <row r="8" spans="1:9" x14ac:dyDescent="0.25">
      <c r="A8" s="1" t="s">
        <v>10</v>
      </c>
    </row>
    <row r="9" spans="1:9" x14ac:dyDescent="0.25">
      <c r="A9" s="10" t="s">
        <v>160</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91</v>
      </c>
      <c r="D14" s="5" t="s">
        <v>14</v>
      </c>
    </row>
    <row r="15" spans="1:9" x14ac:dyDescent="0.25">
      <c r="A15" t="s">
        <v>15</v>
      </c>
      <c r="C15" s="2"/>
      <c r="D15" s="2">
        <f t="shared" ref="D15:D22" si="0">SUM(C15:C15)</f>
        <v>0</v>
      </c>
    </row>
    <row r="16" spans="1:9" x14ac:dyDescent="0.25">
      <c r="A16" t="s">
        <v>16</v>
      </c>
      <c r="C16" s="2"/>
      <c r="D16" s="2">
        <f t="shared" si="0"/>
        <v>0</v>
      </c>
    </row>
    <row r="17" spans="1:4" x14ac:dyDescent="0.25">
      <c r="A17" t="s">
        <v>17</v>
      </c>
      <c r="C17" s="2"/>
      <c r="D17" s="2">
        <f t="shared" si="0"/>
        <v>0</v>
      </c>
    </row>
    <row r="18" spans="1:4" x14ac:dyDescent="0.25">
      <c r="A18" t="s">
        <v>18</v>
      </c>
      <c r="C18" s="2"/>
      <c r="D18" s="2">
        <f t="shared" si="0"/>
        <v>0</v>
      </c>
    </row>
    <row r="19" spans="1:4" x14ac:dyDescent="0.25">
      <c r="A19" t="s">
        <v>19</v>
      </c>
      <c r="C19" s="2"/>
      <c r="D19" s="2">
        <f t="shared" si="0"/>
        <v>0</v>
      </c>
    </row>
    <row r="20" spans="1:4" x14ac:dyDescent="0.25">
      <c r="A20" t="s">
        <v>20</v>
      </c>
      <c r="C20" s="2">
        <v>400000</v>
      </c>
      <c r="D20" s="2">
        <f t="shared" si="0"/>
        <v>400000</v>
      </c>
    </row>
    <row r="21" spans="1:4" x14ac:dyDescent="0.25">
      <c r="A21" t="s">
        <v>21</v>
      </c>
      <c r="C21" s="2"/>
      <c r="D21" s="2">
        <f t="shared" si="0"/>
        <v>0</v>
      </c>
    </row>
    <row r="22" spans="1:4" x14ac:dyDescent="0.25">
      <c r="A22" t="s">
        <v>14</v>
      </c>
      <c r="C22" s="6">
        <f>SUM(C15:C21)</f>
        <v>400000</v>
      </c>
      <c r="D22" s="6">
        <f t="shared" si="0"/>
        <v>400000</v>
      </c>
    </row>
    <row r="24" spans="1:4" s="3" customFormat="1" ht="26.45" customHeight="1" x14ac:dyDescent="0.25">
      <c r="A24" s="4" t="s">
        <v>22</v>
      </c>
      <c r="C24" s="5" t="s">
        <v>91</v>
      </c>
      <c r="D24" s="5" t="s">
        <v>14</v>
      </c>
    </row>
    <row r="25" spans="1:4" x14ac:dyDescent="0.25">
      <c r="A25" t="s">
        <v>23</v>
      </c>
      <c r="C25" s="2">
        <v>400000</v>
      </c>
      <c r="D25" s="2">
        <f t="shared" ref="D25:D31" si="1">SUM(C25:C25)</f>
        <v>400000</v>
      </c>
    </row>
    <row r="26" spans="1:4" x14ac:dyDescent="0.25">
      <c r="A26" t="s">
        <v>24</v>
      </c>
      <c r="C26" s="2"/>
      <c r="D26" s="2">
        <f t="shared" si="1"/>
        <v>0</v>
      </c>
    </row>
    <row r="27" spans="1:4" x14ac:dyDescent="0.25">
      <c r="A27" t="s">
        <v>25</v>
      </c>
      <c r="C27" s="2"/>
      <c r="D27" s="2">
        <f t="shared" si="1"/>
        <v>0</v>
      </c>
    </row>
    <row r="28" spans="1:4" x14ac:dyDescent="0.25">
      <c r="A28" t="s">
        <v>26</v>
      </c>
      <c r="C28" s="2"/>
      <c r="D28" s="2">
        <f t="shared" si="1"/>
        <v>0</v>
      </c>
    </row>
    <row r="29" spans="1:4" x14ac:dyDescent="0.25">
      <c r="A29" t="s">
        <v>27</v>
      </c>
      <c r="C29" s="2"/>
      <c r="D29" s="2">
        <f t="shared" si="1"/>
        <v>0</v>
      </c>
    </row>
    <row r="30" spans="1:4" x14ac:dyDescent="0.25">
      <c r="A30" t="s">
        <v>21</v>
      </c>
      <c r="C30" s="2"/>
      <c r="D30" s="2">
        <f t="shared" si="1"/>
        <v>0</v>
      </c>
    </row>
    <row r="31" spans="1:4" x14ac:dyDescent="0.25">
      <c r="A31" t="s">
        <v>14</v>
      </c>
      <c r="C31" s="6">
        <f>SUM(C25:C30)</f>
        <v>400000</v>
      </c>
      <c r="D31" s="6">
        <f t="shared" si="1"/>
        <v>400000</v>
      </c>
    </row>
    <row r="33" spans="1:9" s="3" customFormat="1" ht="26.45" customHeight="1" x14ac:dyDescent="0.25">
      <c r="A33" s="11" t="s">
        <v>28</v>
      </c>
      <c r="B33" s="11"/>
      <c r="C33" s="11"/>
      <c r="D33" s="11"/>
      <c r="E33" s="11"/>
      <c r="F33" s="11"/>
      <c r="G33" s="11"/>
      <c r="H33" s="11"/>
      <c r="I33" s="11"/>
    </row>
    <row r="34" spans="1:9" x14ac:dyDescent="0.25">
      <c r="A34" s="7" t="s">
        <v>29</v>
      </c>
      <c r="B34" s="10" t="s">
        <v>21</v>
      </c>
      <c r="C34" s="10"/>
      <c r="D34" s="10"/>
      <c r="E34" s="10"/>
      <c r="F34" s="10"/>
      <c r="G34" s="10"/>
      <c r="H34" s="10"/>
      <c r="I34" s="10"/>
    </row>
    <row r="35" spans="1:9" x14ac:dyDescent="0.25">
      <c r="A35" s="7" t="s">
        <v>31</v>
      </c>
      <c r="B35" s="10" t="s">
        <v>161</v>
      </c>
      <c r="C35" s="10"/>
      <c r="D35" s="10"/>
      <c r="E35" s="10"/>
      <c r="F35" s="10"/>
      <c r="G35" s="10"/>
      <c r="H35" s="10"/>
      <c r="I35" s="10"/>
    </row>
  </sheetData>
  <mergeCells count="5">
    <mergeCell ref="A1:I1"/>
    <mergeCell ref="A9:I12"/>
    <mergeCell ref="A33:I33"/>
    <mergeCell ref="B34:I34"/>
    <mergeCell ref="B35:I35"/>
  </mergeCells>
  <pageMargins left="0.7" right="0.7" top="0.75" bottom="0.75" header="0.3" footer="0.3"/>
  <pageSetup orientation="portrait" horizontalDpi="4294967295" verticalDpi="429496729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5"/>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162</v>
      </c>
      <c r="B1" s="9"/>
      <c r="C1" s="9"/>
      <c r="D1" s="9"/>
      <c r="E1" s="9"/>
      <c r="F1" s="9"/>
      <c r="G1" s="9"/>
      <c r="H1" s="9"/>
      <c r="I1" s="9"/>
    </row>
    <row r="3" spans="1:9" x14ac:dyDescent="0.25">
      <c r="A3" s="1" t="s">
        <v>34</v>
      </c>
      <c r="B3" t="s">
        <v>163</v>
      </c>
      <c r="F3" s="1" t="s">
        <v>2</v>
      </c>
      <c r="G3" t="s">
        <v>152</v>
      </c>
    </row>
    <row r="4" spans="1:9" x14ac:dyDescent="0.25">
      <c r="A4" s="1" t="s">
        <v>1</v>
      </c>
      <c r="B4" s="2">
        <f>D42</f>
        <v>600000</v>
      </c>
      <c r="F4" s="1" t="s">
        <v>4</v>
      </c>
      <c r="G4" t="s">
        <v>5</v>
      </c>
    </row>
    <row r="6" spans="1:9" x14ac:dyDescent="0.25">
      <c r="F6" s="1" t="s">
        <v>6</v>
      </c>
      <c r="G6" t="s">
        <v>164</v>
      </c>
      <c r="H6" t="s">
        <v>8</v>
      </c>
      <c r="I6" t="s">
        <v>165</v>
      </c>
    </row>
    <row r="8" spans="1:9" x14ac:dyDescent="0.25">
      <c r="A8" s="1" t="s">
        <v>10</v>
      </c>
    </row>
    <row r="9" spans="1:9" x14ac:dyDescent="0.25">
      <c r="A9" s="10" t="s">
        <v>166</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x14ac:dyDescent="0.25">
      <c r="A27" s="10"/>
      <c r="B27" s="10"/>
      <c r="C27" s="10"/>
      <c r="D27" s="10"/>
      <c r="E27" s="10"/>
      <c r="F27" s="10"/>
      <c r="G27" s="10"/>
      <c r="H27" s="10"/>
      <c r="I27" s="10"/>
    </row>
    <row r="28" spans="1:9" x14ac:dyDescent="0.25">
      <c r="A28" s="10"/>
      <c r="B28" s="10"/>
      <c r="C28" s="10"/>
      <c r="D28" s="10"/>
      <c r="E28" s="10"/>
      <c r="F28" s="10"/>
      <c r="G28" s="10"/>
      <c r="H28" s="10"/>
      <c r="I28" s="10"/>
    </row>
    <row r="29" spans="1:9" x14ac:dyDescent="0.25">
      <c r="A29" s="10"/>
      <c r="B29" s="10"/>
      <c r="C29" s="10"/>
      <c r="D29" s="10"/>
      <c r="E29" s="10"/>
      <c r="F29" s="10"/>
      <c r="G29" s="10"/>
      <c r="H29" s="10"/>
      <c r="I29" s="10"/>
    </row>
    <row r="30" spans="1:9" x14ac:dyDescent="0.25">
      <c r="A30" s="10"/>
      <c r="B30" s="10"/>
      <c r="C30" s="10"/>
      <c r="D30" s="10"/>
      <c r="E30" s="10"/>
      <c r="F30" s="10"/>
      <c r="G30" s="10"/>
      <c r="H30" s="10"/>
      <c r="I30" s="10"/>
    </row>
    <row r="31" spans="1:9" x14ac:dyDescent="0.25">
      <c r="A31" s="10"/>
      <c r="B31" s="10"/>
      <c r="C31" s="10"/>
      <c r="D31" s="10"/>
      <c r="E31" s="10"/>
      <c r="F31" s="10"/>
      <c r="G31" s="10"/>
      <c r="H31" s="10"/>
      <c r="I31" s="10"/>
    </row>
    <row r="32" spans="1:9" x14ac:dyDescent="0.25">
      <c r="A32" s="10"/>
      <c r="B32" s="10"/>
      <c r="C32" s="10"/>
      <c r="D32" s="10"/>
      <c r="E32" s="10"/>
      <c r="F32" s="10"/>
      <c r="G32" s="10"/>
      <c r="H32" s="10"/>
      <c r="I32" s="10"/>
    </row>
    <row r="34" spans="1:4" s="3" customFormat="1" ht="26.45" customHeight="1" x14ac:dyDescent="0.25">
      <c r="A34" s="4" t="s">
        <v>12</v>
      </c>
      <c r="B34" s="5" t="s">
        <v>39</v>
      </c>
      <c r="C34" s="5" t="s">
        <v>60</v>
      </c>
      <c r="D34" s="5" t="s">
        <v>14</v>
      </c>
    </row>
    <row r="35" spans="1:4" x14ac:dyDescent="0.25">
      <c r="A35" t="s">
        <v>15</v>
      </c>
      <c r="B35" s="2"/>
      <c r="C35" s="2"/>
      <c r="D35" s="2">
        <f t="shared" ref="D35:D42" si="0">SUM(B35:C35)</f>
        <v>0</v>
      </c>
    </row>
    <row r="36" spans="1:4" x14ac:dyDescent="0.25">
      <c r="A36" t="s">
        <v>16</v>
      </c>
      <c r="B36" s="2"/>
      <c r="C36" s="2"/>
      <c r="D36" s="2">
        <f t="shared" si="0"/>
        <v>0</v>
      </c>
    </row>
    <row r="37" spans="1:4" x14ac:dyDescent="0.25">
      <c r="A37" t="s">
        <v>17</v>
      </c>
      <c r="B37" s="2">
        <v>25000</v>
      </c>
      <c r="C37" s="2">
        <v>75000</v>
      </c>
      <c r="D37" s="2">
        <f t="shared" si="0"/>
        <v>100000</v>
      </c>
    </row>
    <row r="38" spans="1:4" x14ac:dyDescent="0.25">
      <c r="A38" t="s">
        <v>18</v>
      </c>
      <c r="B38" s="2">
        <v>160000</v>
      </c>
      <c r="C38" s="2">
        <v>225000</v>
      </c>
      <c r="D38" s="2">
        <f t="shared" si="0"/>
        <v>385000</v>
      </c>
    </row>
    <row r="39" spans="1:4" x14ac:dyDescent="0.25">
      <c r="A39" t="s">
        <v>19</v>
      </c>
      <c r="B39" s="2">
        <v>115000</v>
      </c>
      <c r="C39" s="2"/>
      <c r="D39" s="2">
        <f t="shared" si="0"/>
        <v>115000</v>
      </c>
    </row>
    <row r="40" spans="1:4" x14ac:dyDescent="0.25">
      <c r="A40" t="s">
        <v>20</v>
      </c>
      <c r="B40" s="2"/>
      <c r="C40" s="2"/>
      <c r="D40" s="2">
        <f t="shared" si="0"/>
        <v>0</v>
      </c>
    </row>
    <row r="41" spans="1:4" x14ac:dyDescent="0.25">
      <c r="A41" t="s">
        <v>21</v>
      </c>
      <c r="B41" s="2"/>
      <c r="C41" s="2"/>
      <c r="D41" s="2">
        <f t="shared" si="0"/>
        <v>0</v>
      </c>
    </row>
    <row r="42" spans="1:4" x14ac:dyDescent="0.25">
      <c r="A42" t="s">
        <v>14</v>
      </c>
      <c r="B42" s="6">
        <f>SUM(B35:B41)</f>
        <v>300000</v>
      </c>
      <c r="C42" s="6">
        <f>SUM(C35:C41)</f>
        <v>300000</v>
      </c>
      <c r="D42" s="6">
        <f t="shared" si="0"/>
        <v>600000</v>
      </c>
    </row>
    <row r="44" spans="1:4" s="3" customFormat="1" ht="26.45" customHeight="1" x14ac:dyDescent="0.25">
      <c r="A44" s="4" t="s">
        <v>22</v>
      </c>
      <c r="B44" s="5" t="s">
        <v>39</v>
      </c>
      <c r="C44" s="5" t="s">
        <v>60</v>
      </c>
      <c r="D44" s="5" t="s">
        <v>14</v>
      </c>
    </row>
    <row r="45" spans="1:4" x14ac:dyDescent="0.25">
      <c r="A45" t="s">
        <v>23</v>
      </c>
      <c r="B45" s="2"/>
      <c r="C45" s="2">
        <v>300000</v>
      </c>
      <c r="D45" s="2">
        <f t="shared" ref="D45:D51" si="1">SUM(B45:C45)</f>
        <v>300000</v>
      </c>
    </row>
    <row r="46" spans="1:4" x14ac:dyDescent="0.25">
      <c r="A46" t="s">
        <v>24</v>
      </c>
      <c r="B46" s="2"/>
      <c r="C46" s="2"/>
      <c r="D46" s="2">
        <f t="shared" si="1"/>
        <v>0</v>
      </c>
    </row>
    <row r="47" spans="1:4" x14ac:dyDescent="0.25">
      <c r="A47" t="s">
        <v>25</v>
      </c>
      <c r="B47" s="2">
        <v>300000</v>
      </c>
      <c r="C47" s="2"/>
      <c r="D47" s="2">
        <f t="shared" si="1"/>
        <v>300000</v>
      </c>
    </row>
    <row r="48" spans="1:4" x14ac:dyDescent="0.25">
      <c r="A48" t="s">
        <v>26</v>
      </c>
      <c r="B48" s="2"/>
      <c r="C48" s="2"/>
      <c r="D48" s="2">
        <f t="shared" si="1"/>
        <v>0</v>
      </c>
    </row>
    <row r="49" spans="1:9" x14ac:dyDescent="0.25">
      <c r="A49" t="s">
        <v>27</v>
      </c>
      <c r="B49" s="2"/>
      <c r="C49" s="2"/>
      <c r="D49" s="2">
        <f t="shared" si="1"/>
        <v>0</v>
      </c>
    </row>
    <row r="50" spans="1:9" x14ac:dyDescent="0.25">
      <c r="A50" t="s">
        <v>21</v>
      </c>
      <c r="B50" s="2"/>
      <c r="C50" s="2"/>
      <c r="D50" s="2">
        <f t="shared" si="1"/>
        <v>0</v>
      </c>
    </row>
    <row r="51" spans="1:9" x14ac:dyDescent="0.25">
      <c r="A51" t="s">
        <v>14</v>
      </c>
      <c r="B51" s="6">
        <f>SUM(B45:B50)</f>
        <v>300000</v>
      </c>
      <c r="C51" s="6">
        <f>SUM(C45:C50)</f>
        <v>300000</v>
      </c>
      <c r="D51" s="6">
        <f t="shared" si="1"/>
        <v>600000</v>
      </c>
    </row>
    <row r="53" spans="1:9" s="3" customFormat="1" ht="26.45" customHeight="1" x14ac:dyDescent="0.25">
      <c r="A53" s="11" t="s">
        <v>28</v>
      </c>
      <c r="B53" s="11"/>
      <c r="C53" s="11"/>
      <c r="D53" s="11"/>
      <c r="E53" s="11"/>
      <c r="F53" s="11"/>
      <c r="G53" s="11"/>
      <c r="H53" s="11"/>
      <c r="I53" s="11"/>
    </row>
    <row r="54" spans="1:9" x14ac:dyDescent="0.25">
      <c r="A54" s="7" t="s">
        <v>29</v>
      </c>
      <c r="B54" s="10" t="s">
        <v>125</v>
      </c>
      <c r="C54" s="10"/>
      <c r="D54" s="10"/>
      <c r="E54" s="10"/>
      <c r="F54" s="10"/>
      <c r="G54" s="10"/>
      <c r="H54" s="10"/>
      <c r="I54" s="10"/>
    </row>
    <row r="55" spans="1:9" x14ac:dyDescent="0.25">
      <c r="A55" s="7" t="s">
        <v>31</v>
      </c>
      <c r="B55" s="10" t="s">
        <v>167</v>
      </c>
      <c r="C55" s="10"/>
      <c r="D55" s="10"/>
      <c r="E55" s="10"/>
      <c r="F55" s="10"/>
      <c r="G55" s="10"/>
      <c r="H55" s="10"/>
      <c r="I55" s="10"/>
    </row>
  </sheetData>
  <mergeCells count="5">
    <mergeCell ref="A1:I1"/>
    <mergeCell ref="A9:I32"/>
    <mergeCell ref="A53:I53"/>
    <mergeCell ref="B54:I54"/>
    <mergeCell ref="B55:I55"/>
  </mergeCells>
  <pageMargins left="0.7" right="0.7" top="0.75" bottom="0.75" header="0.3" footer="0.3"/>
  <pageSetup orientation="portrait" horizontalDpi="4294967295" verticalDpi="429496729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4"/>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168</v>
      </c>
      <c r="B1" s="9"/>
      <c r="C1" s="9"/>
      <c r="D1" s="9"/>
      <c r="E1" s="9"/>
      <c r="F1" s="9"/>
      <c r="G1" s="9"/>
      <c r="H1" s="9"/>
      <c r="I1" s="9"/>
    </row>
    <row r="3" spans="1:9" x14ac:dyDescent="0.25">
      <c r="A3" s="1" t="s">
        <v>1</v>
      </c>
      <c r="B3" s="2">
        <f>D40</f>
        <v>500000</v>
      </c>
      <c r="F3" s="1" t="s">
        <v>2</v>
      </c>
      <c r="G3" t="s">
        <v>152</v>
      </c>
    </row>
    <row r="4" spans="1:9" x14ac:dyDescent="0.25">
      <c r="F4" s="1" t="s">
        <v>4</v>
      </c>
      <c r="G4" t="s">
        <v>5</v>
      </c>
    </row>
    <row r="6" spans="1:9" x14ac:dyDescent="0.25">
      <c r="F6" s="1" t="s">
        <v>6</v>
      </c>
      <c r="G6" t="s">
        <v>169</v>
      </c>
      <c r="H6" t="s">
        <v>8</v>
      </c>
      <c r="I6" t="s">
        <v>170</v>
      </c>
    </row>
    <row r="8" spans="1:9" x14ac:dyDescent="0.25">
      <c r="A8" s="1" t="s">
        <v>10</v>
      </c>
    </row>
    <row r="9" spans="1:9" x14ac:dyDescent="0.25">
      <c r="A9" s="10" t="s">
        <v>171</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x14ac:dyDescent="0.25">
      <c r="A27" s="10"/>
      <c r="B27" s="10"/>
      <c r="C27" s="10"/>
      <c r="D27" s="10"/>
      <c r="E27" s="10"/>
      <c r="F27" s="10"/>
      <c r="G27" s="10"/>
      <c r="H27" s="10"/>
      <c r="I27" s="10"/>
    </row>
    <row r="28" spans="1:9" x14ac:dyDescent="0.25">
      <c r="A28" s="10"/>
      <c r="B28" s="10"/>
      <c r="C28" s="10"/>
      <c r="D28" s="10"/>
      <c r="E28" s="10"/>
      <c r="F28" s="10"/>
      <c r="G28" s="10"/>
      <c r="H28" s="10"/>
      <c r="I28" s="10"/>
    </row>
    <row r="29" spans="1:9" x14ac:dyDescent="0.25">
      <c r="A29" s="10"/>
      <c r="B29" s="10"/>
      <c r="C29" s="10"/>
      <c r="D29" s="10"/>
      <c r="E29" s="10"/>
      <c r="F29" s="10"/>
      <c r="G29" s="10"/>
      <c r="H29" s="10"/>
      <c r="I29" s="10"/>
    </row>
    <row r="30" spans="1:9" x14ac:dyDescent="0.25">
      <c r="A30" s="10"/>
      <c r="B30" s="10"/>
      <c r="C30" s="10"/>
      <c r="D30" s="10"/>
      <c r="E30" s="10"/>
      <c r="F30" s="10"/>
      <c r="G30" s="10"/>
      <c r="H30" s="10"/>
      <c r="I30" s="10"/>
    </row>
    <row r="32" spans="1:9" s="3" customFormat="1" ht="26.45" customHeight="1" x14ac:dyDescent="0.25">
      <c r="A32" s="4" t="s">
        <v>12</v>
      </c>
      <c r="C32" s="5" t="s">
        <v>48</v>
      </c>
      <c r="D32" s="5" t="s">
        <v>14</v>
      </c>
    </row>
    <row r="33" spans="1:4" x14ac:dyDescent="0.25">
      <c r="A33" t="s">
        <v>15</v>
      </c>
      <c r="C33" s="2"/>
      <c r="D33" s="2">
        <f t="shared" ref="D33:D40" si="0">SUM(C33:C33)</f>
        <v>0</v>
      </c>
    </row>
    <row r="34" spans="1:4" x14ac:dyDescent="0.25">
      <c r="A34" t="s">
        <v>16</v>
      </c>
      <c r="C34" s="2"/>
      <c r="D34" s="2">
        <f t="shared" si="0"/>
        <v>0</v>
      </c>
    </row>
    <row r="35" spans="1:4" x14ac:dyDescent="0.25">
      <c r="A35" t="s">
        <v>17</v>
      </c>
      <c r="C35" s="2">
        <v>50000</v>
      </c>
      <c r="D35" s="2">
        <f t="shared" si="0"/>
        <v>50000</v>
      </c>
    </row>
    <row r="36" spans="1:4" x14ac:dyDescent="0.25">
      <c r="A36" t="s">
        <v>18</v>
      </c>
      <c r="C36" s="2"/>
      <c r="D36" s="2">
        <f t="shared" si="0"/>
        <v>0</v>
      </c>
    </row>
    <row r="37" spans="1:4" x14ac:dyDescent="0.25">
      <c r="A37" t="s">
        <v>19</v>
      </c>
      <c r="C37" s="2">
        <v>200000</v>
      </c>
      <c r="D37" s="2">
        <f t="shared" si="0"/>
        <v>200000</v>
      </c>
    </row>
    <row r="38" spans="1:4" x14ac:dyDescent="0.25">
      <c r="A38" t="s">
        <v>20</v>
      </c>
      <c r="C38" s="2">
        <v>250000</v>
      </c>
      <c r="D38" s="2">
        <f t="shared" si="0"/>
        <v>250000</v>
      </c>
    </row>
    <row r="39" spans="1:4" x14ac:dyDescent="0.25">
      <c r="A39" t="s">
        <v>21</v>
      </c>
      <c r="C39" s="2"/>
      <c r="D39" s="2">
        <f t="shared" si="0"/>
        <v>0</v>
      </c>
    </row>
    <row r="40" spans="1:4" x14ac:dyDescent="0.25">
      <c r="A40" t="s">
        <v>14</v>
      </c>
      <c r="C40" s="6">
        <f>SUM(C33:C39)</f>
        <v>500000</v>
      </c>
      <c r="D40" s="6">
        <f t="shared" si="0"/>
        <v>500000</v>
      </c>
    </row>
    <row r="42" spans="1:4" s="3" customFormat="1" ht="26.45" customHeight="1" x14ac:dyDescent="0.25">
      <c r="A42" s="4" t="s">
        <v>22</v>
      </c>
      <c r="C42" s="5" t="s">
        <v>48</v>
      </c>
      <c r="D42" s="5" t="s">
        <v>14</v>
      </c>
    </row>
    <row r="43" spans="1:4" x14ac:dyDescent="0.25">
      <c r="A43" t="s">
        <v>23</v>
      </c>
      <c r="C43" s="2">
        <v>500000</v>
      </c>
      <c r="D43" s="2">
        <f t="shared" ref="D43:D49" si="1">SUM(C43:C43)</f>
        <v>500000</v>
      </c>
    </row>
    <row r="44" spans="1:4" x14ac:dyDescent="0.25">
      <c r="A44" t="s">
        <v>24</v>
      </c>
      <c r="C44" s="2"/>
      <c r="D44" s="2">
        <f t="shared" si="1"/>
        <v>0</v>
      </c>
    </row>
    <row r="45" spans="1:4" x14ac:dyDescent="0.25">
      <c r="A45" t="s">
        <v>25</v>
      </c>
      <c r="C45" s="2"/>
      <c r="D45" s="2">
        <f t="shared" si="1"/>
        <v>0</v>
      </c>
    </row>
    <row r="46" spans="1:4" x14ac:dyDescent="0.25">
      <c r="A46" t="s">
        <v>26</v>
      </c>
      <c r="C46" s="2"/>
      <c r="D46" s="2">
        <f t="shared" si="1"/>
        <v>0</v>
      </c>
    </row>
    <row r="47" spans="1:4" x14ac:dyDescent="0.25">
      <c r="A47" t="s">
        <v>27</v>
      </c>
      <c r="C47" s="2"/>
      <c r="D47" s="2">
        <f t="shared" si="1"/>
        <v>0</v>
      </c>
    </row>
    <row r="48" spans="1:4" x14ac:dyDescent="0.25">
      <c r="A48" t="s">
        <v>21</v>
      </c>
      <c r="C48" s="2"/>
      <c r="D48" s="2">
        <f t="shared" si="1"/>
        <v>0</v>
      </c>
    </row>
    <row r="49" spans="1:9" x14ac:dyDescent="0.25">
      <c r="A49" t="s">
        <v>14</v>
      </c>
      <c r="C49" s="6">
        <f>SUM(C43:C48)</f>
        <v>500000</v>
      </c>
      <c r="D49" s="6">
        <f t="shared" si="1"/>
        <v>500000</v>
      </c>
    </row>
    <row r="51" spans="1:9" s="3" customFormat="1" ht="26.45" customHeight="1" x14ac:dyDescent="0.25">
      <c r="A51" s="11" t="s">
        <v>28</v>
      </c>
      <c r="B51" s="11"/>
      <c r="C51" s="11"/>
      <c r="D51" s="11"/>
      <c r="E51" s="11"/>
      <c r="F51" s="11"/>
      <c r="G51" s="11"/>
      <c r="H51" s="11"/>
      <c r="I51" s="11"/>
    </row>
    <row r="52" spans="1:9" x14ac:dyDescent="0.25">
      <c r="A52" s="7" t="s">
        <v>29</v>
      </c>
      <c r="B52" s="10" t="s">
        <v>125</v>
      </c>
      <c r="C52" s="10"/>
      <c r="D52" s="10"/>
      <c r="E52" s="10"/>
      <c r="F52" s="10"/>
      <c r="G52" s="10"/>
      <c r="H52" s="10"/>
      <c r="I52" s="10"/>
    </row>
    <row r="53" spans="1:9" x14ac:dyDescent="0.25">
      <c r="A53" s="7" t="s">
        <v>31</v>
      </c>
      <c r="B53" s="10" t="s">
        <v>172</v>
      </c>
      <c r="C53" s="10"/>
      <c r="D53" s="10"/>
      <c r="E53" s="10"/>
      <c r="F53" s="10"/>
      <c r="G53" s="10"/>
      <c r="H53" s="10"/>
      <c r="I53" s="10"/>
    </row>
    <row r="54" spans="1:9" x14ac:dyDescent="0.25">
      <c r="B54" s="10"/>
      <c r="C54" s="10"/>
      <c r="D54" s="10"/>
      <c r="E54" s="10"/>
      <c r="F54" s="10"/>
      <c r="G54" s="10"/>
      <c r="H54" s="10"/>
      <c r="I54" s="10"/>
    </row>
  </sheetData>
  <mergeCells count="5">
    <mergeCell ref="A1:I1"/>
    <mergeCell ref="A9:I30"/>
    <mergeCell ref="A51:I51"/>
    <mergeCell ref="B52:I52"/>
    <mergeCell ref="B53:I54"/>
  </mergeCells>
  <pageMargins left="0.7" right="0.7" top="0.75" bottom="0.75" header="0.3" footer="0.3"/>
  <pageSetup orientation="portrait" horizontalDpi="4294967295" verticalDpi="429496729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48"/>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173</v>
      </c>
      <c r="B1" s="9"/>
      <c r="C1" s="9"/>
      <c r="D1" s="9"/>
      <c r="E1" s="9"/>
      <c r="F1" s="9"/>
      <c r="G1" s="9"/>
      <c r="H1" s="9"/>
      <c r="I1" s="9"/>
    </row>
    <row r="3" spans="1:9" x14ac:dyDescent="0.25">
      <c r="A3" s="1" t="s">
        <v>1</v>
      </c>
      <c r="B3" s="2">
        <f>D34</f>
        <v>200000</v>
      </c>
      <c r="F3" s="1" t="s">
        <v>2</v>
      </c>
      <c r="G3" t="s">
        <v>152</v>
      </c>
    </row>
    <row r="4" spans="1:9" x14ac:dyDescent="0.25">
      <c r="F4" s="1" t="s">
        <v>4</v>
      </c>
      <c r="G4" t="s">
        <v>5</v>
      </c>
    </row>
    <row r="6" spans="1:9" x14ac:dyDescent="0.25">
      <c r="F6" s="1" t="s">
        <v>6</v>
      </c>
      <c r="G6" t="s">
        <v>174</v>
      </c>
      <c r="H6" t="s">
        <v>8</v>
      </c>
      <c r="I6" t="s">
        <v>175</v>
      </c>
    </row>
    <row r="8" spans="1:9" x14ac:dyDescent="0.25">
      <c r="A8" s="1" t="s">
        <v>10</v>
      </c>
    </row>
    <row r="9" spans="1:9" x14ac:dyDescent="0.25">
      <c r="A9" s="10" t="s">
        <v>176</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6" spans="1:9" s="3" customFormat="1" ht="26.45" customHeight="1" x14ac:dyDescent="0.25">
      <c r="A26" s="4" t="s">
        <v>12</v>
      </c>
      <c r="C26" s="5" t="s">
        <v>13</v>
      </c>
      <c r="D26" s="5" t="s">
        <v>14</v>
      </c>
    </row>
    <row r="27" spans="1:9" x14ac:dyDescent="0.25">
      <c r="A27" t="s">
        <v>15</v>
      </c>
      <c r="C27" s="2"/>
      <c r="D27" s="2">
        <f t="shared" ref="D27:D34" si="0">SUM(C27:C27)</f>
        <v>0</v>
      </c>
    </row>
    <row r="28" spans="1:9" x14ac:dyDescent="0.25">
      <c r="A28" t="s">
        <v>16</v>
      </c>
      <c r="C28" s="2"/>
      <c r="D28" s="2">
        <f t="shared" si="0"/>
        <v>0</v>
      </c>
    </row>
    <row r="29" spans="1:9" x14ac:dyDescent="0.25">
      <c r="A29" t="s">
        <v>17</v>
      </c>
      <c r="C29" s="2">
        <v>50000</v>
      </c>
      <c r="D29" s="2">
        <f t="shared" si="0"/>
        <v>50000</v>
      </c>
    </row>
    <row r="30" spans="1:9" x14ac:dyDescent="0.25">
      <c r="A30" t="s">
        <v>18</v>
      </c>
      <c r="C30" s="2"/>
      <c r="D30" s="2">
        <f t="shared" si="0"/>
        <v>0</v>
      </c>
    </row>
    <row r="31" spans="1:9" x14ac:dyDescent="0.25">
      <c r="A31" t="s">
        <v>19</v>
      </c>
      <c r="C31" s="2">
        <v>50000</v>
      </c>
      <c r="D31" s="2">
        <f t="shared" si="0"/>
        <v>50000</v>
      </c>
    </row>
    <row r="32" spans="1:9" x14ac:dyDescent="0.25">
      <c r="A32" t="s">
        <v>20</v>
      </c>
      <c r="C32" s="2">
        <v>100000</v>
      </c>
      <c r="D32" s="2">
        <f t="shared" si="0"/>
        <v>100000</v>
      </c>
    </row>
    <row r="33" spans="1:9" x14ac:dyDescent="0.25">
      <c r="A33" t="s">
        <v>21</v>
      </c>
      <c r="C33" s="2"/>
      <c r="D33" s="2">
        <f t="shared" si="0"/>
        <v>0</v>
      </c>
    </row>
    <row r="34" spans="1:9" x14ac:dyDescent="0.25">
      <c r="A34" t="s">
        <v>14</v>
      </c>
      <c r="C34" s="6">
        <f>SUM(C27:C33)</f>
        <v>200000</v>
      </c>
      <c r="D34" s="6">
        <f t="shared" si="0"/>
        <v>200000</v>
      </c>
    </row>
    <row r="36" spans="1:9" s="3" customFormat="1" ht="26.45" customHeight="1" x14ac:dyDescent="0.25">
      <c r="A36" s="4" t="s">
        <v>22</v>
      </c>
      <c r="C36" s="5" t="s">
        <v>13</v>
      </c>
      <c r="D36" s="5" t="s">
        <v>14</v>
      </c>
    </row>
    <row r="37" spans="1:9" x14ac:dyDescent="0.25">
      <c r="A37" t="s">
        <v>23</v>
      </c>
      <c r="C37" s="2"/>
      <c r="D37" s="2">
        <f t="shared" ref="D37:D43" si="1">SUM(C37:C37)</f>
        <v>0</v>
      </c>
    </row>
    <row r="38" spans="1:9" x14ac:dyDescent="0.25">
      <c r="A38" t="s">
        <v>24</v>
      </c>
      <c r="C38" s="2">
        <v>200000</v>
      </c>
      <c r="D38" s="2">
        <f t="shared" si="1"/>
        <v>200000</v>
      </c>
    </row>
    <row r="39" spans="1:9" x14ac:dyDescent="0.25">
      <c r="A39" t="s">
        <v>25</v>
      </c>
      <c r="C39" s="2"/>
      <c r="D39" s="2">
        <f t="shared" si="1"/>
        <v>0</v>
      </c>
    </row>
    <row r="40" spans="1:9" x14ac:dyDescent="0.25">
      <c r="A40" t="s">
        <v>26</v>
      </c>
      <c r="C40" s="2"/>
      <c r="D40" s="2">
        <f t="shared" si="1"/>
        <v>0</v>
      </c>
    </row>
    <row r="41" spans="1:9" x14ac:dyDescent="0.25">
      <c r="A41" t="s">
        <v>27</v>
      </c>
      <c r="C41" s="2"/>
      <c r="D41" s="2">
        <f t="shared" si="1"/>
        <v>0</v>
      </c>
    </row>
    <row r="42" spans="1:9" x14ac:dyDescent="0.25">
      <c r="A42" t="s">
        <v>21</v>
      </c>
      <c r="C42" s="2"/>
      <c r="D42" s="2">
        <f t="shared" si="1"/>
        <v>0</v>
      </c>
    </row>
    <row r="43" spans="1:9" x14ac:dyDescent="0.25">
      <c r="A43" t="s">
        <v>14</v>
      </c>
      <c r="C43" s="6">
        <f>SUM(C37:C42)</f>
        <v>200000</v>
      </c>
      <c r="D43" s="6">
        <f t="shared" si="1"/>
        <v>200000</v>
      </c>
    </row>
    <row r="45" spans="1:9" s="3" customFormat="1" ht="26.45" customHeight="1" x14ac:dyDescent="0.25">
      <c r="A45" s="11" t="s">
        <v>28</v>
      </c>
      <c r="B45" s="11"/>
      <c r="C45" s="11"/>
      <c r="D45" s="11"/>
      <c r="E45" s="11"/>
      <c r="F45" s="11"/>
      <c r="G45" s="11"/>
      <c r="H45" s="11"/>
      <c r="I45" s="11"/>
    </row>
    <row r="46" spans="1:9" x14ac:dyDescent="0.25">
      <c r="A46" s="7" t="s">
        <v>29</v>
      </c>
      <c r="B46" s="10" t="s">
        <v>125</v>
      </c>
      <c r="C46" s="10"/>
      <c r="D46" s="10"/>
      <c r="E46" s="10"/>
      <c r="F46" s="10"/>
      <c r="G46" s="10"/>
      <c r="H46" s="10"/>
      <c r="I46" s="10"/>
    </row>
    <row r="47" spans="1:9" x14ac:dyDescent="0.25">
      <c r="A47" s="7" t="s">
        <v>31</v>
      </c>
      <c r="B47" s="10" t="s">
        <v>177</v>
      </c>
      <c r="C47" s="10"/>
      <c r="D47" s="10"/>
      <c r="E47" s="10"/>
      <c r="F47" s="10"/>
      <c r="G47" s="10"/>
      <c r="H47" s="10"/>
      <c r="I47" s="10"/>
    </row>
    <row r="48" spans="1:9" x14ac:dyDescent="0.25">
      <c r="B48" s="10"/>
      <c r="C48" s="10"/>
      <c r="D48" s="10"/>
      <c r="E48" s="10"/>
      <c r="F48" s="10"/>
      <c r="G48" s="10"/>
      <c r="H48" s="10"/>
      <c r="I48" s="10"/>
    </row>
  </sheetData>
  <mergeCells count="5">
    <mergeCell ref="A1:I1"/>
    <mergeCell ref="A9:I24"/>
    <mergeCell ref="A45:I45"/>
    <mergeCell ref="B46:I46"/>
    <mergeCell ref="B47:I48"/>
  </mergeCells>
  <pageMargins left="0.7" right="0.7" top="0.75" bottom="0.75" header="0.3" footer="0.3"/>
  <pageSetup orientation="portrait" horizontalDpi="4294967295" verticalDpi="429496729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71"/>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178</v>
      </c>
      <c r="B1" s="9"/>
      <c r="C1" s="9"/>
      <c r="D1" s="9"/>
      <c r="E1" s="9"/>
      <c r="F1" s="9"/>
      <c r="G1" s="9"/>
      <c r="H1" s="9"/>
      <c r="I1" s="9"/>
    </row>
    <row r="3" spans="1:9" x14ac:dyDescent="0.25">
      <c r="A3" s="1" t="s">
        <v>1</v>
      </c>
      <c r="B3" s="2">
        <f>E57</f>
        <v>2325000</v>
      </c>
      <c r="F3" s="1" t="s">
        <v>2</v>
      </c>
      <c r="G3" t="s">
        <v>152</v>
      </c>
    </row>
    <row r="4" spans="1:9" x14ac:dyDescent="0.25">
      <c r="F4" s="1" t="s">
        <v>4</v>
      </c>
      <c r="G4" t="s">
        <v>5</v>
      </c>
    </row>
    <row r="6" spans="1:9" x14ac:dyDescent="0.25">
      <c r="F6" s="1" t="s">
        <v>6</v>
      </c>
      <c r="G6" t="s">
        <v>174</v>
      </c>
      <c r="H6" t="s">
        <v>8</v>
      </c>
      <c r="I6" t="s">
        <v>179</v>
      </c>
    </row>
    <row r="8" spans="1:9" x14ac:dyDescent="0.25">
      <c r="A8" s="1" t="s">
        <v>10</v>
      </c>
    </row>
    <row r="9" spans="1:9" x14ac:dyDescent="0.25">
      <c r="A9" s="10" t="s">
        <v>180</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x14ac:dyDescent="0.25">
      <c r="A27" s="10"/>
      <c r="B27" s="10"/>
      <c r="C27" s="10"/>
      <c r="D27" s="10"/>
      <c r="E27" s="10"/>
      <c r="F27" s="10"/>
      <c r="G27" s="10"/>
      <c r="H27" s="10"/>
      <c r="I27" s="10"/>
    </row>
    <row r="28" spans="1:9" x14ac:dyDescent="0.25">
      <c r="A28" s="10"/>
      <c r="B28" s="10"/>
      <c r="C28" s="10"/>
      <c r="D28" s="10"/>
      <c r="E28" s="10"/>
      <c r="F28" s="10"/>
      <c r="G28" s="10"/>
      <c r="H28" s="10"/>
      <c r="I28" s="10"/>
    </row>
    <row r="29" spans="1:9" x14ac:dyDescent="0.25">
      <c r="A29" s="10"/>
      <c r="B29" s="10"/>
      <c r="C29" s="10"/>
      <c r="D29" s="10"/>
      <c r="E29" s="10"/>
      <c r="F29" s="10"/>
      <c r="G29" s="10"/>
      <c r="H29" s="10"/>
      <c r="I29" s="10"/>
    </row>
    <row r="30" spans="1:9" x14ac:dyDescent="0.25">
      <c r="A30" s="10"/>
      <c r="B30" s="10"/>
      <c r="C30" s="10"/>
      <c r="D30" s="10"/>
      <c r="E30" s="10"/>
      <c r="F30" s="10"/>
      <c r="G30" s="10"/>
      <c r="H30" s="10"/>
      <c r="I30" s="10"/>
    </row>
    <row r="31" spans="1:9" x14ac:dyDescent="0.25">
      <c r="A31" s="10"/>
      <c r="B31" s="10"/>
      <c r="C31" s="10"/>
      <c r="D31" s="10"/>
      <c r="E31" s="10"/>
      <c r="F31" s="10"/>
      <c r="G31" s="10"/>
      <c r="H31" s="10"/>
      <c r="I31" s="10"/>
    </row>
    <row r="32" spans="1:9" x14ac:dyDescent="0.25">
      <c r="A32" s="10"/>
      <c r="B32" s="10"/>
      <c r="C32" s="10"/>
      <c r="D32" s="10"/>
      <c r="E32" s="10"/>
      <c r="F32" s="10"/>
      <c r="G32" s="10"/>
      <c r="H32" s="10"/>
      <c r="I32" s="10"/>
    </row>
    <row r="33" spans="1:9" x14ac:dyDescent="0.25">
      <c r="A33" s="10"/>
      <c r="B33" s="10"/>
      <c r="C33" s="10"/>
      <c r="D33" s="10"/>
      <c r="E33" s="10"/>
      <c r="F33" s="10"/>
      <c r="G33" s="10"/>
      <c r="H33" s="10"/>
      <c r="I33" s="10"/>
    </row>
    <row r="34" spans="1:9" x14ac:dyDescent="0.25">
      <c r="A34" s="10"/>
      <c r="B34" s="10"/>
      <c r="C34" s="10"/>
      <c r="D34" s="10"/>
      <c r="E34" s="10"/>
      <c r="F34" s="10"/>
      <c r="G34" s="10"/>
      <c r="H34" s="10"/>
      <c r="I34" s="10"/>
    </row>
    <row r="35" spans="1:9" x14ac:dyDescent="0.25">
      <c r="A35" s="10"/>
      <c r="B35" s="10"/>
      <c r="C35" s="10"/>
      <c r="D35" s="10"/>
      <c r="E35" s="10"/>
      <c r="F35" s="10"/>
      <c r="G35" s="10"/>
      <c r="H35" s="10"/>
      <c r="I35" s="10"/>
    </row>
    <row r="36" spans="1:9" x14ac:dyDescent="0.25">
      <c r="A36" s="10"/>
      <c r="B36" s="10"/>
      <c r="C36" s="10"/>
      <c r="D36" s="10"/>
      <c r="E36" s="10"/>
      <c r="F36" s="10"/>
      <c r="G36" s="10"/>
      <c r="H36" s="10"/>
      <c r="I36" s="10"/>
    </row>
    <row r="37" spans="1:9" x14ac:dyDescent="0.25">
      <c r="A37" s="10"/>
      <c r="B37" s="10"/>
      <c r="C37" s="10"/>
      <c r="D37" s="10"/>
      <c r="E37" s="10"/>
      <c r="F37" s="10"/>
      <c r="G37" s="10"/>
      <c r="H37" s="10"/>
      <c r="I37" s="10"/>
    </row>
    <row r="38" spans="1:9" x14ac:dyDescent="0.25">
      <c r="A38" s="10"/>
      <c r="B38" s="10"/>
      <c r="C38" s="10"/>
      <c r="D38" s="10"/>
      <c r="E38" s="10"/>
      <c r="F38" s="10"/>
      <c r="G38" s="10"/>
      <c r="H38" s="10"/>
      <c r="I38" s="10"/>
    </row>
    <row r="39" spans="1:9" x14ac:dyDescent="0.25">
      <c r="A39" s="10"/>
      <c r="B39" s="10"/>
      <c r="C39" s="10"/>
      <c r="D39" s="10"/>
      <c r="E39" s="10"/>
      <c r="F39" s="10"/>
      <c r="G39" s="10"/>
      <c r="H39" s="10"/>
      <c r="I39" s="10"/>
    </row>
    <row r="40" spans="1:9" x14ac:dyDescent="0.25">
      <c r="A40" s="10"/>
      <c r="B40" s="10"/>
      <c r="C40" s="10"/>
      <c r="D40" s="10"/>
      <c r="E40" s="10"/>
      <c r="F40" s="10"/>
      <c r="G40" s="10"/>
      <c r="H40" s="10"/>
      <c r="I40" s="10"/>
    </row>
    <row r="41" spans="1:9" x14ac:dyDescent="0.25">
      <c r="A41" s="10"/>
      <c r="B41" s="10"/>
      <c r="C41" s="10"/>
      <c r="D41" s="10"/>
      <c r="E41" s="10"/>
      <c r="F41" s="10"/>
      <c r="G41" s="10"/>
      <c r="H41" s="10"/>
      <c r="I41" s="10"/>
    </row>
    <row r="42" spans="1:9" x14ac:dyDescent="0.25">
      <c r="A42" s="10"/>
      <c r="B42" s="10"/>
      <c r="C42" s="10"/>
      <c r="D42" s="10"/>
      <c r="E42" s="10"/>
      <c r="F42" s="10"/>
      <c r="G42" s="10"/>
      <c r="H42" s="10"/>
      <c r="I42" s="10"/>
    </row>
    <row r="43" spans="1:9" x14ac:dyDescent="0.25">
      <c r="A43" s="10"/>
      <c r="B43" s="10"/>
      <c r="C43" s="10"/>
      <c r="D43" s="10"/>
      <c r="E43" s="10"/>
      <c r="F43" s="10"/>
      <c r="G43" s="10"/>
      <c r="H43" s="10"/>
      <c r="I43" s="10"/>
    </row>
    <row r="44" spans="1:9" x14ac:dyDescent="0.25">
      <c r="A44" s="10"/>
      <c r="B44" s="10"/>
      <c r="C44" s="10"/>
      <c r="D44" s="10"/>
      <c r="E44" s="10"/>
      <c r="F44" s="10"/>
      <c r="G44" s="10"/>
      <c r="H44" s="10"/>
      <c r="I44" s="10"/>
    </row>
    <row r="45" spans="1:9" x14ac:dyDescent="0.25">
      <c r="A45" s="10"/>
      <c r="B45" s="10"/>
      <c r="C45" s="10"/>
      <c r="D45" s="10"/>
      <c r="E45" s="10"/>
      <c r="F45" s="10"/>
      <c r="G45" s="10"/>
      <c r="H45" s="10"/>
      <c r="I45" s="10"/>
    </row>
    <row r="46" spans="1:9" x14ac:dyDescent="0.25">
      <c r="A46" s="10"/>
      <c r="B46" s="10"/>
      <c r="C46" s="10"/>
      <c r="D46" s="10"/>
      <c r="E46" s="10"/>
      <c r="F46" s="10"/>
      <c r="G46" s="10"/>
      <c r="H46" s="10"/>
      <c r="I46" s="10"/>
    </row>
    <row r="47" spans="1:9" x14ac:dyDescent="0.25">
      <c r="A47" s="10"/>
      <c r="B47" s="10"/>
      <c r="C47" s="10"/>
      <c r="D47" s="10"/>
      <c r="E47" s="10"/>
      <c r="F47" s="10"/>
      <c r="G47" s="10"/>
      <c r="H47" s="10"/>
      <c r="I47" s="10"/>
    </row>
    <row r="49" spans="1:5" s="3" customFormat="1" ht="26.45" customHeight="1" x14ac:dyDescent="0.25">
      <c r="A49" s="4" t="s">
        <v>12</v>
      </c>
      <c r="C49" s="5" t="s">
        <v>13</v>
      </c>
      <c r="D49" s="5" t="s">
        <v>60</v>
      </c>
      <c r="E49" s="5" t="s">
        <v>14</v>
      </c>
    </row>
    <row r="50" spans="1:5" x14ac:dyDescent="0.25">
      <c r="A50" t="s">
        <v>15</v>
      </c>
      <c r="C50" s="2">
        <v>50000</v>
      </c>
      <c r="D50" s="2"/>
      <c r="E50" s="2">
        <f t="shared" ref="E50:E57" si="0">SUM(C50:D50)</f>
        <v>50000</v>
      </c>
    </row>
    <row r="51" spans="1:5" x14ac:dyDescent="0.25">
      <c r="A51" t="s">
        <v>16</v>
      </c>
      <c r="C51" s="2">
        <v>50000</v>
      </c>
      <c r="D51" s="2"/>
      <c r="E51" s="2">
        <f t="shared" si="0"/>
        <v>50000</v>
      </c>
    </row>
    <row r="52" spans="1:5" x14ac:dyDescent="0.25">
      <c r="A52" t="s">
        <v>17</v>
      </c>
      <c r="C52" s="2"/>
      <c r="D52" s="2"/>
      <c r="E52" s="2">
        <f t="shared" si="0"/>
        <v>0</v>
      </c>
    </row>
    <row r="53" spans="1:5" x14ac:dyDescent="0.25">
      <c r="A53" t="s">
        <v>18</v>
      </c>
      <c r="C53" s="2"/>
      <c r="D53" s="2">
        <v>2225000</v>
      </c>
      <c r="E53" s="2">
        <f t="shared" si="0"/>
        <v>2225000</v>
      </c>
    </row>
    <row r="54" spans="1:5" x14ac:dyDescent="0.25">
      <c r="A54" t="s">
        <v>19</v>
      </c>
      <c r="C54" s="2"/>
      <c r="D54" s="2"/>
      <c r="E54" s="2">
        <f t="shared" si="0"/>
        <v>0</v>
      </c>
    </row>
    <row r="55" spans="1:5" x14ac:dyDescent="0.25">
      <c r="A55" t="s">
        <v>20</v>
      </c>
      <c r="C55" s="2"/>
      <c r="D55" s="2"/>
      <c r="E55" s="2">
        <f t="shared" si="0"/>
        <v>0</v>
      </c>
    </row>
    <row r="56" spans="1:5" x14ac:dyDescent="0.25">
      <c r="A56" t="s">
        <v>21</v>
      </c>
      <c r="C56" s="2"/>
      <c r="D56" s="2"/>
      <c r="E56" s="2">
        <f t="shared" si="0"/>
        <v>0</v>
      </c>
    </row>
    <row r="57" spans="1:5" x14ac:dyDescent="0.25">
      <c r="A57" t="s">
        <v>14</v>
      </c>
      <c r="C57" s="6">
        <f>SUM(C50:C56)</f>
        <v>100000</v>
      </c>
      <c r="D57" s="6">
        <f>SUM(D50:D56)</f>
        <v>2225000</v>
      </c>
      <c r="E57" s="6">
        <f t="shared" si="0"/>
        <v>2325000</v>
      </c>
    </row>
    <row r="59" spans="1:5" s="3" customFormat="1" ht="26.45" customHeight="1" x14ac:dyDescent="0.25">
      <c r="A59" s="4" t="s">
        <v>22</v>
      </c>
      <c r="C59" s="5" t="s">
        <v>13</v>
      </c>
      <c r="D59" s="5" t="s">
        <v>60</v>
      </c>
      <c r="E59" s="5" t="s">
        <v>14</v>
      </c>
    </row>
    <row r="60" spans="1:5" x14ac:dyDescent="0.25">
      <c r="A60" t="s">
        <v>23</v>
      </c>
      <c r="C60" s="2">
        <v>100000</v>
      </c>
      <c r="D60" s="2">
        <v>2225000</v>
      </c>
      <c r="E60" s="2">
        <f t="shared" ref="E60:E66" si="1">SUM(C60:D60)</f>
        <v>2325000</v>
      </c>
    </row>
    <row r="61" spans="1:5" x14ac:dyDescent="0.25">
      <c r="A61" t="s">
        <v>24</v>
      </c>
      <c r="C61" s="2"/>
      <c r="D61" s="2"/>
      <c r="E61" s="2">
        <f t="shared" si="1"/>
        <v>0</v>
      </c>
    </row>
    <row r="62" spans="1:5" x14ac:dyDescent="0.25">
      <c r="A62" t="s">
        <v>25</v>
      </c>
      <c r="C62" s="2"/>
      <c r="D62" s="2"/>
      <c r="E62" s="2">
        <f t="shared" si="1"/>
        <v>0</v>
      </c>
    </row>
    <row r="63" spans="1:5" x14ac:dyDescent="0.25">
      <c r="A63" t="s">
        <v>26</v>
      </c>
      <c r="C63" s="2"/>
      <c r="D63" s="2"/>
      <c r="E63" s="2">
        <f t="shared" si="1"/>
        <v>0</v>
      </c>
    </row>
    <row r="64" spans="1:5" x14ac:dyDescent="0.25">
      <c r="A64" t="s">
        <v>27</v>
      </c>
      <c r="C64" s="2"/>
      <c r="D64" s="2"/>
      <c r="E64" s="2">
        <f t="shared" si="1"/>
        <v>0</v>
      </c>
    </row>
    <row r="65" spans="1:9" x14ac:dyDescent="0.25">
      <c r="A65" t="s">
        <v>21</v>
      </c>
      <c r="C65" s="2"/>
      <c r="D65" s="2"/>
      <c r="E65" s="2">
        <f t="shared" si="1"/>
        <v>0</v>
      </c>
    </row>
    <row r="66" spans="1:9" x14ac:dyDescent="0.25">
      <c r="A66" t="s">
        <v>14</v>
      </c>
      <c r="C66" s="6">
        <f>SUM(C60:C65)</f>
        <v>100000</v>
      </c>
      <c r="D66" s="6">
        <f>SUM(D60:D65)</f>
        <v>2225000</v>
      </c>
      <c r="E66" s="6">
        <f t="shared" si="1"/>
        <v>2325000</v>
      </c>
    </row>
    <row r="68" spans="1:9" s="3" customFormat="1" ht="26.45" customHeight="1" x14ac:dyDescent="0.25">
      <c r="A68" s="11" t="s">
        <v>28</v>
      </c>
      <c r="B68" s="11"/>
      <c r="C68" s="11"/>
      <c r="D68" s="11"/>
      <c r="E68" s="11"/>
      <c r="F68" s="11"/>
      <c r="G68" s="11"/>
      <c r="H68" s="11"/>
      <c r="I68" s="11"/>
    </row>
    <row r="69" spans="1:9" x14ac:dyDescent="0.25">
      <c r="A69" s="7" t="s">
        <v>29</v>
      </c>
      <c r="B69" s="10" t="s">
        <v>125</v>
      </c>
      <c r="C69" s="10"/>
      <c r="D69" s="10"/>
      <c r="E69" s="10"/>
      <c r="F69" s="10"/>
      <c r="G69" s="10"/>
      <c r="H69" s="10"/>
      <c r="I69" s="10"/>
    </row>
    <row r="70" spans="1:9" x14ac:dyDescent="0.25">
      <c r="A70" s="7" t="s">
        <v>31</v>
      </c>
      <c r="B70" s="10" t="s">
        <v>181</v>
      </c>
      <c r="C70" s="10"/>
      <c r="D70" s="10"/>
      <c r="E70" s="10"/>
      <c r="F70" s="10"/>
      <c r="G70" s="10"/>
      <c r="H70" s="10"/>
      <c r="I70" s="10"/>
    </row>
    <row r="71" spans="1:9" x14ac:dyDescent="0.25">
      <c r="B71" s="10"/>
      <c r="C71" s="10"/>
      <c r="D71" s="10"/>
      <c r="E71" s="10"/>
      <c r="F71" s="10"/>
      <c r="G71" s="10"/>
      <c r="H71" s="10"/>
      <c r="I71" s="10"/>
    </row>
  </sheetData>
  <mergeCells count="5">
    <mergeCell ref="A1:I1"/>
    <mergeCell ref="A9:I47"/>
    <mergeCell ref="A68:I68"/>
    <mergeCell ref="B69:I69"/>
    <mergeCell ref="B70:I71"/>
  </mergeCells>
  <pageMargins left="0.7" right="0.7" top="0.75" bottom="0.75" header="0.3" footer="0.3"/>
  <pageSetup orientation="portrait" horizontalDpi="4294967295" verticalDpi="429496729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71"/>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182</v>
      </c>
      <c r="B1" s="9"/>
      <c r="C1" s="9"/>
      <c r="D1" s="9"/>
      <c r="E1" s="9"/>
      <c r="F1" s="9"/>
      <c r="G1" s="9"/>
      <c r="H1" s="9"/>
      <c r="I1" s="9"/>
    </row>
    <row r="3" spans="1:9" x14ac:dyDescent="0.25">
      <c r="A3" s="1" t="s">
        <v>34</v>
      </c>
      <c r="B3" t="s">
        <v>183</v>
      </c>
      <c r="F3" s="1" t="s">
        <v>2</v>
      </c>
      <c r="G3" t="s">
        <v>152</v>
      </c>
    </row>
    <row r="4" spans="1:9" x14ac:dyDescent="0.25">
      <c r="A4" s="1" t="s">
        <v>1</v>
      </c>
      <c r="B4" s="2">
        <f>E60</f>
        <v>21050000</v>
      </c>
      <c r="F4" s="1" t="s">
        <v>4</v>
      </c>
      <c r="G4" t="s">
        <v>5</v>
      </c>
    </row>
    <row r="6" spans="1:9" x14ac:dyDescent="0.25">
      <c r="F6" s="1" t="s">
        <v>6</v>
      </c>
      <c r="G6" t="s">
        <v>184</v>
      </c>
      <c r="H6" t="s">
        <v>8</v>
      </c>
      <c r="I6" t="s">
        <v>185</v>
      </c>
    </row>
    <row r="8" spans="1:9" x14ac:dyDescent="0.25">
      <c r="A8" s="1" t="s">
        <v>10</v>
      </c>
    </row>
    <row r="9" spans="1:9" x14ac:dyDescent="0.25">
      <c r="A9" s="10" t="s">
        <v>186</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8" spans="1:9" x14ac:dyDescent="0.25">
      <c r="A18" s="10"/>
      <c r="B18" s="10"/>
      <c r="C18" s="10"/>
      <c r="D18" s="10"/>
      <c r="E18" s="10"/>
      <c r="F18" s="10"/>
      <c r="G18" s="10"/>
      <c r="H18" s="10"/>
      <c r="I18" s="10"/>
    </row>
    <row r="19" spans="1:9" x14ac:dyDescent="0.25">
      <c r="A19" s="10"/>
      <c r="B19" s="10"/>
      <c r="C19" s="10"/>
      <c r="D19" s="10"/>
      <c r="E19" s="10"/>
      <c r="F19" s="10"/>
      <c r="G19" s="10"/>
      <c r="H19" s="10"/>
      <c r="I19" s="10"/>
    </row>
    <row r="20" spans="1:9" x14ac:dyDescent="0.25">
      <c r="A20" s="10"/>
      <c r="B20" s="10"/>
      <c r="C20" s="10"/>
      <c r="D20" s="10"/>
      <c r="E20" s="10"/>
      <c r="F20" s="10"/>
      <c r="G20" s="10"/>
      <c r="H20" s="10"/>
      <c r="I20" s="10"/>
    </row>
    <row r="21" spans="1:9" x14ac:dyDescent="0.25">
      <c r="A21" s="10"/>
      <c r="B21" s="10"/>
      <c r="C21" s="10"/>
      <c r="D21" s="10"/>
      <c r="E21" s="10"/>
      <c r="F21" s="10"/>
      <c r="G21" s="10"/>
      <c r="H21" s="10"/>
      <c r="I21" s="10"/>
    </row>
    <row r="22" spans="1:9" x14ac:dyDescent="0.25">
      <c r="A22" s="10"/>
      <c r="B22" s="10"/>
      <c r="C22" s="10"/>
      <c r="D22" s="10"/>
      <c r="E22" s="10"/>
      <c r="F22" s="10"/>
      <c r="G22" s="10"/>
      <c r="H22" s="10"/>
      <c r="I22" s="10"/>
    </row>
    <row r="23" spans="1:9" x14ac:dyDescent="0.25">
      <c r="A23" s="10"/>
      <c r="B23" s="10"/>
      <c r="C23" s="10"/>
      <c r="D23" s="10"/>
      <c r="E23" s="10"/>
      <c r="F23" s="10"/>
      <c r="G23" s="10"/>
      <c r="H23" s="10"/>
      <c r="I23" s="10"/>
    </row>
    <row r="24" spans="1:9" x14ac:dyDescent="0.25">
      <c r="A24" s="10"/>
      <c r="B24" s="10"/>
      <c r="C24" s="10"/>
      <c r="D24" s="10"/>
      <c r="E24" s="10"/>
      <c r="F24" s="10"/>
      <c r="G24" s="10"/>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x14ac:dyDescent="0.25">
      <c r="A27" s="10"/>
      <c r="B27" s="10"/>
      <c r="C27" s="10"/>
      <c r="D27" s="10"/>
      <c r="E27" s="10"/>
      <c r="F27" s="10"/>
      <c r="G27" s="10"/>
      <c r="H27" s="10"/>
      <c r="I27" s="10"/>
    </row>
    <row r="28" spans="1:9" x14ac:dyDescent="0.25">
      <c r="A28" s="10"/>
      <c r="B28" s="10"/>
      <c r="C28" s="10"/>
      <c r="D28" s="10"/>
      <c r="E28" s="10"/>
      <c r="F28" s="10"/>
      <c r="G28" s="10"/>
      <c r="H28" s="10"/>
      <c r="I28" s="10"/>
    </row>
    <row r="29" spans="1:9" x14ac:dyDescent="0.25">
      <c r="A29" s="10"/>
      <c r="B29" s="10"/>
      <c r="C29" s="10"/>
      <c r="D29" s="10"/>
      <c r="E29" s="10"/>
      <c r="F29" s="10"/>
      <c r="G29" s="10"/>
      <c r="H29" s="10"/>
      <c r="I29" s="10"/>
    </row>
    <row r="30" spans="1:9" x14ac:dyDescent="0.25">
      <c r="A30" s="10"/>
      <c r="B30" s="10"/>
      <c r="C30" s="10"/>
      <c r="D30" s="10"/>
      <c r="E30" s="10"/>
      <c r="F30" s="10"/>
      <c r="G30" s="10"/>
      <c r="H30" s="10"/>
      <c r="I30" s="10"/>
    </row>
    <row r="31" spans="1:9" x14ac:dyDescent="0.25">
      <c r="A31" s="10"/>
      <c r="B31" s="10"/>
      <c r="C31" s="10"/>
      <c r="D31" s="10"/>
      <c r="E31" s="10"/>
      <c r="F31" s="10"/>
      <c r="G31" s="10"/>
      <c r="H31" s="10"/>
      <c r="I31" s="10"/>
    </row>
    <row r="32" spans="1:9" x14ac:dyDescent="0.25">
      <c r="A32" s="10"/>
      <c r="B32" s="10"/>
      <c r="C32" s="10"/>
      <c r="D32" s="10"/>
      <c r="E32" s="10"/>
      <c r="F32" s="10"/>
      <c r="G32" s="10"/>
      <c r="H32" s="10"/>
      <c r="I32" s="10"/>
    </row>
    <row r="33" spans="1:9" x14ac:dyDescent="0.25">
      <c r="A33" s="10"/>
      <c r="B33" s="10"/>
      <c r="C33" s="10"/>
      <c r="D33" s="10"/>
      <c r="E33" s="10"/>
      <c r="F33" s="10"/>
      <c r="G33" s="10"/>
      <c r="H33" s="10"/>
      <c r="I33" s="10"/>
    </row>
    <row r="34" spans="1:9" x14ac:dyDescent="0.25">
      <c r="A34" s="10"/>
      <c r="B34" s="10"/>
      <c r="C34" s="10"/>
      <c r="D34" s="10"/>
      <c r="E34" s="10"/>
      <c r="F34" s="10"/>
      <c r="G34" s="10"/>
      <c r="H34" s="10"/>
      <c r="I34" s="10"/>
    </row>
    <row r="35" spans="1:9" x14ac:dyDescent="0.25">
      <c r="A35" s="10"/>
      <c r="B35" s="10"/>
      <c r="C35" s="10"/>
      <c r="D35" s="10"/>
      <c r="E35" s="10"/>
      <c r="F35" s="10"/>
      <c r="G35" s="10"/>
      <c r="H35" s="10"/>
      <c r="I35" s="10"/>
    </row>
    <row r="36" spans="1:9" x14ac:dyDescent="0.25">
      <c r="A36" s="10"/>
      <c r="B36" s="10"/>
      <c r="C36" s="10"/>
      <c r="D36" s="10"/>
      <c r="E36" s="10"/>
      <c r="F36" s="10"/>
      <c r="G36" s="10"/>
      <c r="H36" s="10"/>
      <c r="I36" s="10"/>
    </row>
    <row r="37" spans="1:9" x14ac:dyDescent="0.25">
      <c r="A37" s="10"/>
      <c r="B37" s="10"/>
      <c r="C37" s="10"/>
      <c r="D37" s="10"/>
      <c r="E37" s="10"/>
      <c r="F37" s="10"/>
      <c r="G37" s="10"/>
      <c r="H37" s="10"/>
      <c r="I37" s="10"/>
    </row>
    <row r="38" spans="1:9" x14ac:dyDescent="0.25">
      <c r="A38" s="10"/>
      <c r="B38" s="10"/>
      <c r="C38" s="10"/>
      <c r="D38" s="10"/>
      <c r="E38" s="10"/>
      <c r="F38" s="10"/>
      <c r="G38" s="10"/>
      <c r="H38" s="10"/>
      <c r="I38" s="10"/>
    </row>
    <row r="39" spans="1:9" x14ac:dyDescent="0.25">
      <c r="A39" s="10"/>
      <c r="B39" s="10"/>
      <c r="C39" s="10"/>
      <c r="D39" s="10"/>
      <c r="E39" s="10"/>
      <c r="F39" s="10"/>
      <c r="G39" s="10"/>
      <c r="H39" s="10"/>
      <c r="I39" s="10"/>
    </row>
    <row r="40" spans="1:9" x14ac:dyDescent="0.25">
      <c r="A40" s="10"/>
      <c r="B40" s="10"/>
      <c r="C40" s="10"/>
      <c r="D40" s="10"/>
      <c r="E40" s="10"/>
      <c r="F40" s="10"/>
      <c r="G40" s="10"/>
      <c r="H40" s="10"/>
      <c r="I40" s="10"/>
    </row>
    <row r="41" spans="1:9" x14ac:dyDescent="0.25">
      <c r="A41" s="10"/>
      <c r="B41" s="10"/>
      <c r="C41" s="10"/>
      <c r="D41" s="10"/>
      <c r="E41" s="10"/>
      <c r="F41" s="10"/>
      <c r="G41" s="10"/>
      <c r="H41" s="10"/>
      <c r="I41" s="10"/>
    </row>
    <row r="42" spans="1:9" x14ac:dyDescent="0.25">
      <c r="A42" s="10"/>
      <c r="B42" s="10"/>
      <c r="C42" s="10"/>
      <c r="D42" s="10"/>
      <c r="E42" s="10"/>
      <c r="F42" s="10"/>
      <c r="G42" s="10"/>
      <c r="H42" s="10"/>
      <c r="I42" s="10"/>
    </row>
    <row r="43" spans="1:9" x14ac:dyDescent="0.25">
      <c r="A43" s="10"/>
      <c r="B43" s="10"/>
      <c r="C43" s="10"/>
      <c r="D43" s="10"/>
      <c r="E43" s="10"/>
      <c r="F43" s="10"/>
      <c r="G43" s="10"/>
      <c r="H43" s="10"/>
      <c r="I43" s="10"/>
    </row>
    <row r="44" spans="1:9" x14ac:dyDescent="0.25">
      <c r="A44" s="10"/>
      <c r="B44" s="10"/>
      <c r="C44" s="10"/>
      <c r="D44" s="10"/>
      <c r="E44" s="10"/>
      <c r="F44" s="10"/>
      <c r="G44" s="10"/>
      <c r="H44" s="10"/>
      <c r="I44" s="10"/>
    </row>
    <row r="45" spans="1:9" x14ac:dyDescent="0.25">
      <c r="A45" s="10"/>
      <c r="B45" s="10"/>
      <c r="C45" s="10"/>
      <c r="D45" s="10"/>
      <c r="E45" s="10"/>
      <c r="F45" s="10"/>
      <c r="G45" s="10"/>
      <c r="H45" s="10"/>
      <c r="I45" s="10"/>
    </row>
    <row r="46" spans="1:9" x14ac:dyDescent="0.25">
      <c r="A46" s="10"/>
      <c r="B46" s="10"/>
      <c r="C46" s="10"/>
      <c r="D46" s="10"/>
      <c r="E46" s="10"/>
      <c r="F46" s="10"/>
      <c r="G46" s="10"/>
      <c r="H46" s="10"/>
      <c r="I46" s="10"/>
    </row>
    <row r="47" spans="1:9" x14ac:dyDescent="0.25">
      <c r="A47" s="10"/>
      <c r="B47" s="10"/>
      <c r="C47" s="10"/>
      <c r="D47" s="10"/>
      <c r="E47" s="10"/>
      <c r="F47" s="10"/>
      <c r="G47" s="10"/>
      <c r="H47" s="10"/>
      <c r="I47" s="10"/>
    </row>
    <row r="48" spans="1:9" x14ac:dyDescent="0.25">
      <c r="A48" s="10"/>
      <c r="B48" s="10"/>
      <c r="C48" s="10"/>
      <c r="D48" s="10"/>
      <c r="E48" s="10"/>
      <c r="F48" s="10"/>
      <c r="G48" s="10"/>
      <c r="H48" s="10"/>
      <c r="I48" s="10"/>
    </row>
    <row r="49" spans="1:9" x14ac:dyDescent="0.25">
      <c r="A49" s="10"/>
      <c r="B49" s="10"/>
      <c r="C49" s="10"/>
      <c r="D49" s="10"/>
      <c r="E49" s="10"/>
      <c r="F49" s="10"/>
      <c r="G49" s="10"/>
      <c r="H49" s="10"/>
      <c r="I49" s="10"/>
    </row>
    <row r="50" spans="1:9" x14ac:dyDescent="0.25">
      <c r="A50" s="10"/>
      <c r="B50" s="10"/>
      <c r="C50" s="10"/>
      <c r="D50" s="10"/>
      <c r="E50" s="10"/>
      <c r="F50" s="10"/>
      <c r="G50" s="10"/>
      <c r="H50" s="10"/>
      <c r="I50" s="10"/>
    </row>
    <row r="52" spans="1:9" s="3" customFormat="1" ht="26.45" customHeight="1" x14ac:dyDescent="0.25">
      <c r="A52" s="4" t="s">
        <v>12</v>
      </c>
      <c r="B52" s="5" t="s">
        <v>39</v>
      </c>
      <c r="C52" s="5" t="s">
        <v>13</v>
      </c>
      <c r="D52" s="5" t="s">
        <v>48</v>
      </c>
      <c r="E52" s="5" t="s">
        <v>14</v>
      </c>
    </row>
    <row r="53" spans="1:9" x14ac:dyDescent="0.25">
      <c r="A53" t="s">
        <v>15</v>
      </c>
      <c r="B53" s="2"/>
      <c r="C53" s="2"/>
      <c r="D53" s="2"/>
      <c r="E53" s="2">
        <f t="shared" ref="E53:E60" si="0">SUM(B53:D53)</f>
        <v>0</v>
      </c>
    </row>
    <row r="54" spans="1:9" x14ac:dyDescent="0.25">
      <c r="A54" t="s">
        <v>16</v>
      </c>
      <c r="B54" s="2">
        <v>500000</v>
      </c>
      <c r="C54" s="2"/>
      <c r="D54" s="2"/>
      <c r="E54" s="2">
        <f t="shared" si="0"/>
        <v>500000</v>
      </c>
    </row>
    <row r="55" spans="1:9" x14ac:dyDescent="0.25">
      <c r="A55" t="s">
        <v>17</v>
      </c>
      <c r="B55" s="2"/>
      <c r="C55" s="2"/>
      <c r="D55" s="2"/>
      <c r="E55" s="2">
        <f t="shared" si="0"/>
        <v>0</v>
      </c>
    </row>
    <row r="56" spans="1:9" x14ac:dyDescent="0.25">
      <c r="A56" t="s">
        <v>18</v>
      </c>
      <c r="B56" s="2"/>
      <c r="C56" s="2"/>
      <c r="D56" s="2"/>
      <c r="E56" s="2">
        <f t="shared" si="0"/>
        <v>0</v>
      </c>
    </row>
    <row r="57" spans="1:9" x14ac:dyDescent="0.25">
      <c r="A57" t="s">
        <v>19</v>
      </c>
      <c r="B57" s="2">
        <v>9550000</v>
      </c>
      <c r="C57" s="2">
        <v>5500000</v>
      </c>
      <c r="D57" s="2">
        <v>5500000</v>
      </c>
      <c r="E57" s="2">
        <f t="shared" si="0"/>
        <v>20550000</v>
      </c>
    </row>
    <row r="58" spans="1:9" x14ac:dyDescent="0.25">
      <c r="A58" t="s">
        <v>187</v>
      </c>
      <c r="B58" s="2"/>
      <c r="C58" s="2"/>
      <c r="D58" s="2"/>
      <c r="E58" s="2">
        <f t="shared" si="0"/>
        <v>0</v>
      </c>
    </row>
    <row r="59" spans="1:9" x14ac:dyDescent="0.25">
      <c r="A59" t="s">
        <v>21</v>
      </c>
      <c r="B59" s="2"/>
      <c r="C59" s="2"/>
      <c r="D59" s="2"/>
      <c r="E59" s="2">
        <f t="shared" si="0"/>
        <v>0</v>
      </c>
    </row>
    <row r="60" spans="1:9" x14ac:dyDescent="0.25">
      <c r="A60" t="s">
        <v>14</v>
      </c>
      <c r="B60" s="6">
        <f>SUM(B53:B59)</f>
        <v>10050000</v>
      </c>
      <c r="C60" s="6">
        <f>SUM(C53:C59)</f>
        <v>5500000</v>
      </c>
      <c r="D60" s="6">
        <f>SUM(D53:D59)</f>
        <v>5500000</v>
      </c>
      <c r="E60" s="6">
        <f t="shared" si="0"/>
        <v>21050000</v>
      </c>
    </row>
    <row r="62" spans="1:9" s="3" customFormat="1" ht="26.45" customHeight="1" x14ac:dyDescent="0.25">
      <c r="A62" s="4" t="s">
        <v>22</v>
      </c>
      <c r="B62" s="5" t="s">
        <v>39</v>
      </c>
      <c r="C62" s="5" t="s">
        <v>13</v>
      </c>
      <c r="D62" s="5" t="s">
        <v>48</v>
      </c>
      <c r="E62" s="5" t="s">
        <v>14</v>
      </c>
    </row>
    <row r="63" spans="1:9" x14ac:dyDescent="0.25">
      <c r="A63" t="s">
        <v>24</v>
      </c>
      <c r="B63" s="2"/>
      <c r="C63" s="2"/>
      <c r="D63" s="2"/>
      <c r="E63" s="2">
        <f t="shared" ref="E63:E68" si="1">SUM(B63:D63)</f>
        <v>0</v>
      </c>
    </row>
    <row r="64" spans="1:9" x14ac:dyDescent="0.25">
      <c r="A64" t="s">
        <v>23</v>
      </c>
      <c r="B64" s="2">
        <v>10050000</v>
      </c>
      <c r="C64" s="2">
        <v>5500000</v>
      </c>
      <c r="D64" s="2">
        <v>5500000</v>
      </c>
      <c r="E64" s="2">
        <f t="shared" si="1"/>
        <v>21050000</v>
      </c>
    </row>
    <row r="65" spans="1:9" x14ac:dyDescent="0.25">
      <c r="A65" t="s">
        <v>26</v>
      </c>
      <c r="B65" s="2"/>
      <c r="C65" s="2"/>
      <c r="D65" s="2"/>
      <c r="E65" s="2">
        <f t="shared" si="1"/>
        <v>0</v>
      </c>
    </row>
    <row r="66" spans="1:9" x14ac:dyDescent="0.25">
      <c r="A66" t="s">
        <v>25</v>
      </c>
      <c r="B66" s="2"/>
      <c r="C66" s="2"/>
      <c r="D66" s="2"/>
      <c r="E66" s="2">
        <f t="shared" si="1"/>
        <v>0</v>
      </c>
    </row>
    <row r="67" spans="1:9" x14ac:dyDescent="0.25">
      <c r="A67" t="s">
        <v>27</v>
      </c>
      <c r="B67" s="2"/>
      <c r="C67" s="2"/>
      <c r="D67" s="2"/>
      <c r="E67" s="2">
        <f t="shared" si="1"/>
        <v>0</v>
      </c>
    </row>
    <row r="68" spans="1:9" x14ac:dyDescent="0.25">
      <c r="A68" t="s">
        <v>14</v>
      </c>
      <c r="B68" s="6">
        <f>SUM(B63:B67)</f>
        <v>10050000</v>
      </c>
      <c r="C68" s="6">
        <f>SUM(C63:C67)</f>
        <v>5500000</v>
      </c>
      <c r="D68" s="6">
        <f>SUM(D63:D67)</f>
        <v>5500000</v>
      </c>
      <c r="E68" s="6">
        <f t="shared" si="1"/>
        <v>21050000</v>
      </c>
    </row>
    <row r="70" spans="1:9" s="3" customFormat="1" ht="26.45" customHeight="1" x14ac:dyDescent="0.25">
      <c r="A70" s="11" t="s">
        <v>28</v>
      </c>
      <c r="B70" s="11"/>
      <c r="C70" s="11"/>
      <c r="D70" s="11"/>
      <c r="E70" s="11"/>
      <c r="F70" s="11"/>
      <c r="G70" s="11"/>
      <c r="H70" s="11"/>
      <c r="I70" s="11"/>
    </row>
    <row r="71" spans="1:9" x14ac:dyDescent="0.25">
      <c r="A71" s="7" t="s">
        <v>29</v>
      </c>
      <c r="B71" s="10" t="s">
        <v>125</v>
      </c>
      <c r="C71" s="10"/>
      <c r="D71" s="10"/>
      <c r="E71" s="10"/>
      <c r="F71" s="10"/>
      <c r="G71" s="10"/>
      <c r="H71" s="10"/>
      <c r="I71" s="10"/>
    </row>
  </sheetData>
  <mergeCells count="4">
    <mergeCell ref="A1:I1"/>
    <mergeCell ref="A9:I50"/>
    <mergeCell ref="A70:I70"/>
    <mergeCell ref="B71:I71"/>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5"/>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43</v>
      </c>
      <c r="B1" s="9"/>
      <c r="C1" s="9"/>
      <c r="D1" s="9"/>
      <c r="E1" s="9"/>
      <c r="F1" s="9"/>
      <c r="G1" s="9"/>
      <c r="H1" s="9"/>
      <c r="I1" s="9"/>
    </row>
    <row r="3" spans="1:9" x14ac:dyDescent="0.25">
      <c r="A3" s="1" t="s">
        <v>34</v>
      </c>
      <c r="B3" t="s">
        <v>44</v>
      </c>
      <c r="F3" s="1" t="s">
        <v>2</v>
      </c>
      <c r="G3" t="s">
        <v>3</v>
      </c>
    </row>
    <row r="4" spans="1:9" x14ac:dyDescent="0.25">
      <c r="A4" s="1" t="s">
        <v>1</v>
      </c>
      <c r="B4" s="2">
        <f>D20</f>
        <v>1800000</v>
      </c>
      <c r="F4" s="1" t="s">
        <v>4</v>
      </c>
      <c r="G4" t="s">
        <v>5</v>
      </c>
    </row>
    <row r="6" spans="1:9" x14ac:dyDescent="0.25">
      <c r="F6" s="1" t="s">
        <v>6</v>
      </c>
      <c r="G6" t="s">
        <v>45</v>
      </c>
      <c r="H6" t="s">
        <v>8</v>
      </c>
      <c r="I6" t="s">
        <v>46</v>
      </c>
    </row>
    <row r="8" spans="1:9" x14ac:dyDescent="0.25">
      <c r="A8" s="1" t="s">
        <v>10</v>
      </c>
    </row>
    <row r="9" spans="1:9" x14ac:dyDescent="0.25">
      <c r="A9" s="10" t="s">
        <v>47</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3" spans="1:9" s="3" customFormat="1" ht="26.45" customHeight="1" x14ac:dyDescent="0.25">
      <c r="A13" s="4" t="s">
        <v>12</v>
      </c>
      <c r="B13" s="5" t="s">
        <v>39</v>
      </c>
      <c r="C13" s="5" t="s">
        <v>48</v>
      </c>
      <c r="D13" s="5" t="s">
        <v>14</v>
      </c>
    </row>
    <row r="14" spans="1:9" x14ac:dyDescent="0.25">
      <c r="A14" t="s">
        <v>15</v>
      </c>
      <c r="B14" s="2"/>
      <c r="C14" s="2"/>
      <c r="D14" s="2">
        <f t="shared" ref="D14:D20" si="0">SUM(B14:C14)</f>
        <v>0</v>
      </c>
    </row>
    <row r="15" spans="1:9" x14ac:dyDescent="0.25">
      <c r="A15" t="s">
        <v>16</v>
      </c>
      <c r="B15" s="2"/>
      <c r="C15" s="2"/>
      <c r="D15" s="2">
        <f t="shared" si="0"/>
        <v>0</v>
      </c>
    </row>
    <row r="16" spans="1:9" x14ac:dyDescent="0.25">
      <c r="A16" t="s">
        <v>17</v>
      </c>
      <c r="B16" s="2">
        <v>120000</v>
      </c>
      <c r="C16" s="2"/>
      <c r="D16" s="2">
        <f t="shared" si="0"/>
        <v>120000</v>
      </c>
    </row>
    <row r="17" spans="1:9" x14ac:dyDescent="0.25">
      <c r="A17" t="s">
        <v>40</v>
      </c>
      <c r="B17" s="2"/>
      <c r="C17" s="2"/>
      <c r="D17" s="2">
        <f t="shared" si="0"/>
        <v>0</v>
      </c>
    </row>
    <row r="18" spans="1:9" x14ac:dyDescent="0.25">
      <c r="A18" t="s">
        <v>19</v>
      </c>
      <c r="B18" s="2"/>
      <c r="C18" s="2">
        <v>1680000</v>
      </c>
      <c r="D18" s="2">
        <f t="shared" si="0"/>
        <v>1680000</v>
      </c>
    </row>
    <row r="19" spans="1:9" x14ac:dyDescent="0.25">
      <c r="A19" t="s">
        <v>21</v>
      </c>
      <c r="B19" s="2"/>
      <c r="C19" s="2"/>
      <c r="D19" s="2">
        <f t="shared" si="0"/>
        <v>0</v>
      </c>
    </row>
    <row r="20" spans="1:9" x14ac:dyDescent="0.25">
      <c r="A20" t="s">
        <v>14</v>
      </c>
      <c r="B20" s="6">
        <f>SUM(B14:B19)</f>
        <v>120000</v>
      </c>
      <c r="C20" s="6">
        <f>SUM(C14:C19)</f>
        <v>1680000</v>
      </c>
      <c r="D20" s="6">
        <f t="shared" si="0"/>
        <v>1800000</v>
      </c>
    </row>
    <row r="22" spans="1:9" s="3" customFormat="1" ht="26.45" customHeight="1" x14ac:dyDescent="0.25">
      <c r="A22" s="4" t="s">
        <v>22</v>
      </c>
      <c r="B22" s="5" t="s">
        <v>39</v>
      </c>
      <c r="C22" s="5" t="s">
        <v>48</v>
      </c>
      <c r="D22" s="5" t="s">
        <v>14</v>
      </c>
    </row>
    <row r="23" spans="1:9" x14ac:dyDescent="0.25">
      <c r="A23" t="s">
        <v>23</v>
      </c>
      <c r="B23" s="2"/>
      <c r="C23" s="2">
        <v>780000</v>
      </c>
      <c r="D23" s="2">
        <f t="shared" ref="D23:D29" si="1">SUM(B23:C23)</f>
        <v>780000</v>
      </c>
    </row>
    <row r="24" spans="1:9" x14ac:dyDescent="0.25">
      <c r="A24" t="s">
        <v>24</v>
      </c>
      <c r="B24" s="2"/>
      <c r="C24" s="2"/>
      <c r="D24" s="2">
        <f t="shared" si="1"/>
        <v>0</v>
      </c>
    </row>
    <row r="25" spans="1:9" x14ac:dyDescent="0.25">
      <c r="A25" t="s">
        <v>26</v>
      </c>
      <c r="B25" s="2"/>
      <c r="C25" s="2"/>
      <c r="D25" s="2">
        <f t="shared" si="1"/>
        <v>0</v>
      </c>
    </row>
    <row r="26" spans="1:9" x14ac:dyDescent="0.25">
      <c r="A26" t="s">
        <v>25</v>
      </c>
      <c r="B26" s="2"/>
      <c r="C26" s="2">
        <v>900000</v>
      </c>
      <c r="D26" s="2">
        <f t="shared" si="1"/>
        <v>900000</v>
      </c>
    </row>
    <row r="27" spans="1:9" x14ac:dyDescent="0.25">
      <c r="A27" t="s">
        <v>27</v>
      </c>
      <c r="B27" s="2">
        <v>120000</v>
      </c>
      <c r="C27" s="2"/>
      <c r="D27" s="2">
        <f t="shared" si="1"/>
        <v>120000</v>
      </c>
    </row>
    <row r="28" spans="1:9" x14ac:dyDescent="0.25">
      <c r="A28" t="s">
        <v>21</v>
      </c>
      <c r="B28" s="2"/>
      <c r="C28" s="2"/>
      <c r="D28" s="2">
        <f t="shared" si="1"/>
        <v>0</v>
      </c>
    </row>
    <row r="29" spans="1:9" x14ac:dyDescent="0.25">
      <c r="A29" t="s">
        <v>14</v>
      </c>
      <c r="B29" s="6">
        <f>SUM(B23:B28)</f>
        <v>120000</v>
      </c>
      <c r="C29" s="6">
        <f>SUM(C23:C28)</f>
        <v>1680000</v>
      </c>
      <c r="D29" s="6">
        <f t="shared" si="1"/>
        <v>1800000</v>
      </c>
    </row>
    <row r="31" spans="1:9" s="3" customFormat="1" ht="26.45" customHeight="1" x14ac:dyDescent="0.25">
      <c r="A31" s="11" t="s">
        <v>28</v>
      </c>
      <c r="B31" s="11"/>
      <c r="C31" s="11"/>
      <c r="D31" s="11"/>
      <c r="E31" s="11"/>
      <c r="F31" s="11"/>
      <c r="G31" s="11"/>
      <c r="H31" s="11"/>
      <c r="I31" s="11"/>
    </row>
    <row r="32" spans="1:9" x14ac:dyDescent="0.25">
      <c r="A32" s="7" t="s">
        <v>41</v>
      </c>
      <c r="B32" s="10" t="s">
        <v>49</v>
      </c>
      <c r="C32" s="10"/>
      <c r="D32" s="10"/>
      <c r="E32" s="10"/>
      <c r="F32" s="10"/>
      <c r="G32" s="10"/>
      <c r="H32" s="10"/>
      <c r="I32" s="10"/>
    </row>
    <row r="33" spans="1:9" x14ac:dyDescent="0.25">
      <c r="B33" s="10"/>
      <c r="C33" s="10"/>
      <c r="D33" s="10"/>
      <c r="E33" s="10"/>
      <c r="F33" s="10"/>
      <c r="G33" s="10"/>
      <c r="H33" s="10"/>
      <c r="I33" s="10"/>
    </row>
    <row r="34" spans="1:9" x14ac:dyDescent="0.25">
      <c r="B34" s="10"/>
      <c r="C34" s="10"/>
      <c r="D34" s="10"/>
      <c r="E34" s="10"/>
      <c r="F34" s="10"/>
      <c r="G34" s="10"/>
      <c r="H34" s="10"/>
      <c r="I34" s="10"/>
    </row>
    <row r="35" spans="1:9" x14ac:dyDescent="0.25">
      <c r="A35" s="7" t="s">
        <v>29</v>
      </c>
      <c r="B35" s="10" t="s">
        <v>21</v>
      </c>
      <c r="C35" s="10"/>
      <c r="D35" s="10"/>
      <c r="E35" s="10"/>
      <c r="F35" s="10"/>
      <c r="G35" s="10"/>
      <c r="H35" s="10"/>
      <c r="I35" s="10"/>
    </row>
  </sheetData>
  <mergeCells count="5">
    <mergeCell ref="A1:I1"/>
    <mergeCell ref="A9:I11"/>
    <mergeCell ref="A31:I31"/>
    <mergeCell ref="B32:I34"/>
    <mergeCell ref="B35:I35"/>
  </mergeCells>
  <pageMargins left="0.7" right="0.7" top="0.75" bottom="0.75" header="0.3" footer="0.3"/>
  <pageSetup orientation="portrait" horizontalDpi="4294967295" verticalDpi="429496729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41"/>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188</v>
      </c>
      <c r="B1" s="9"/>
      <c r="C1" s="9"/>
      <c r="D1" s="9"/>
      <c r="E1" s="9"/>
      <c r="F1" s="9"/>
      <c r="G1" s="9"/>
      <c r="H1" s="9"/>
      <c r="I1" s="9"/>
    </row>
    <row r="3" spans="1:9" x14ac:dyDescent="0.25">
      <c r="A3" s="1" t="s">
        <v>1</v>
      </c>
      <c r="B3" s="2">
        <f>D27</f>
        <v>12500000</v>
      </c>
      <c r="F3" s="1" t="s">
        <v>2</v>
      </c>
      <c r="G3" t="s">
        <v>189</v>
      </c>
    </row>
    <row r="4" spans="1:9" x14ac:dyDescent="0.25">
      <c r="F4" s="1" t="s">
        <v>4</v>
      </c>
      <c r="G4" t="s">
        <v>5</v>
      </c>
    </row>
    <row r="6" spans="1:9" x14ac:dyDescent="0.25">
      <c r="F6" s="1" t="s">
        <v>6</v>
      </c>
      <c r="G6" t="s">
        <v>190</v>
      </c>
      <c r="H6" t="s">
        <v>8</v>
      </c>
      <c r="I6" t="s">
        <v>154</v>
      </c>
    </row>
    <row r="8" spans="1:9" x14ac:dyDescent="0.25">
      <c r="A8" s="1" t="s">
        <v>10</v>
      </c>
    </row>
    <row r="9" spans="1:9" x14ac:dyDescent="0.25">
      <c r="A9" s="10" t="s">
        <v>191</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7" spans="1:9" x14ac:dyDescent="0.25">
      <c r="A17" s="10"/>
      <c r="B17" s="10"/>
      <c r="C17" s="10"/>
      <c r="D17" s="10"/>
      <c r="E17" s="10"/>
      <c r="F17" s="10"/>
      <c r="G17" s="10"/>
      <c r="H17" s="10"/>
      <c r="I17" s="10"/>
    </row>
    <row r="19" spans="1:9" s="3" customFormat="1" ht="26.45" customHeight="1" x14ac:dyDescent="0.25">
      <c r="A19" s="4" t="s">
        <v>12</v>
      </c>
      <c r="C19" s="5" t="s">
        <v>48</v>
      </c>
      <c r="D19" s="5" t="s">
        <v>14</v>
      </c>
    </row>
    <row r="20" spans="1:9" x14ac:dyDescent="0.25">
      <c r="A20" t="s">
        <v>15</v>
      </c>
      <c r="C20" s="2"/>
      <c r="D20" s="2">
        <f t="shared" ref="D20:D27" si="0">SUM(C20:C20)</f>
        <v>0</v>
      </c>
    </row>
    <row r="21" spans="1:9" x14ac:dyDescent="0.25">
      <c r="A21" t="s">
        <v>16</v>
      </c>
      <c r="C21" s="2"/>
      <c r="D21" s="2">
        <f t="shared" si="0"/>
        <v>0</v>
      </c>
    </row>
    <row r="22" spans="1:9" x14ac:dyDescent="0.25">
      <c r="A22" t="s">
        <v>17</v>
      </c>
      <c r="C22" s="2">
        <v>1000000</v>
      </c>
      <c r="D22" s="2">
        <f t="shared" si="0"/>
        <v>1000000</v>
      </c>
    </row>
    <row r="23" spans="1:9" x14ac:dyDescent="0.25">
      <c r="A23" t="s">
        <v>18</v>
      </c>
      <c r="C23" s="2"/>
      <c r="D23" s="2">
        <f t="shared" si="0"/>
        <v>0</v>
      </c>
    </row>
    <row r="24" spans="1:9" x14ac:dyDescent="0.25">
      <c r="A24" t="s">
        <v>19</v>
      </c>
      <c r="C24" s="2">
        <v>11500000</v>
      </c>
      <c r="D24" s="2">
        <f t="shared" si="0"/>
        <v>11500000</v>
      </c>
    </row>
    <row r="25" spans="1:9" x14ac:dyDescent="0.25">
      <c r="A25" t="s">
        <v>20</v>
      </c>
      <c r="C25" s="2"/>
      <c r="D25" s="2">
        <f t="shared" si="0"/>
        <v>0</v>
      </c>
    </row>
    <row r="26" spans="1:9" x14ac:dyDescent="0.25">
      <c r="A26" t="s">
        <v>21</v>
      </c>
      <c r="C26" s="2"/>
      <c r="D26" s="2">
        <f t="shared" si="0"/>
        <v>0</v>
      </c>
    </row>
    <row r="27" spans="1:9" x14ac:dyDescent="0.25">
      <c r="A27" t="s">
        <v>14</v>
      </c>
      <c r="C27" s="6">
        <f>SUM(C20:C26)</f>
        <v>12500000</v>
      </c>
      <c r="D27" s="6">
        <f t="shared" si="0"/>
        <v>12500000</v>
      </c>
    </row>
    <row r="29" spans="1:9" s="3" customFormat="1" ht="26.45" customHeight="1" x14ac:dyDescent="0.25">
      <c r="A29" s="4" t="s">
        <v>22</v>
      </c>
      <c r="C29" s="5" t="s">
        <v>48</v>
      </c>
      <c r="D29" s="5" t="s">
        <v>14</v>
      </c>
    </row>
    <row r="30" spans="1:9" x14ac:dyDescent="0.25">
      <c r="A30" t="s">
        <v>23</v>
      </c>
      <c r="C30" s="2">
        <v>12500000</v>
      </c>
      <c r="D30" s="2">
        <f t="shared" ref="D30:D36" si="1">SUM(C30:C30)</f>
        <v>12500000</v>
      </c>
    </row>
    <row r="31" spans="1:9" x14ac:dyDescent="0.25">
      <c r="A31" t="s">
        <v>24</v>
      </c>
      <c r="C31" s="2"/>
      <c r="D31" s="2">
        <f t="shared" si="1"/>
        <v>0</v>
      </c>
    </row>
    <row r="32" spans="1:9" x14ac:dyDescent="0.25">
      <c r="A32" t="s">
        <v>25</v>
      </c>
      <c r="C32" s="2"/>
      <c r="D32" s="2">
        <f t="shared" si="1"/>
        <v>0</v>
      </c>
    </row>
    <row r="33" spans="1:9" x14ac:dyDescent="0.25">
      <c r="A33" t="s">
        <v>26</v>
      </c>
      <c r="C33" s="2"/>
      <c r="D33" s="2">
        <f t="shared" si="1"/>
        <v>0</v>
      </c>
    </row>
    <row r="34" spans="1:9" x14ac:dyDescent="0.25">
      <c r="A34" t="s">
        <v>27</v>
      </c>
      <c r="C34" s="2"/>
      <c r="D34" s="2">
        <f t="shared" si="1"/>
        <v>0</v>
      </c>
    </row>
    <row r="35" spans="1:9" x14ac:dyDescent="0.25">
      <c r="A35" t="s">
        <v>21</v>
      </c>
      <c r="C35" s="2"/>
      <c r="D35" s="2">
        <f t="shared" si="1"/>
        <v>0</v>
      </c>
    </row>
    <row r="36" spans="1:9" x14ac:dyDescent="0.25">
      <c r="A36" t="s">
        <v>14</v>
      </c>
      <c r="C36" s="6">
        <f>SUM(C30:C35)</f>
        <v>12500000</v>
      </c>
      <c r="D36" s="6">
        <f t="shared" si="1"/>
        <v>12500000</v>
      </c>
    </row>
    <row r="38" spans="1:9" s="3" customFormat="1" ht="26.45" customHeight="1" x14ac:dyDescent="0.25">
      <c r="A38" s="11" t="s">
        <v>28</v>
      </c>
      <c r="B38" s="11"/>
      <c r="C38" s="11"/>
      <c r="D38" s="11"/>
      <c r="E38" s="11"/>
      <c r="F38" s="11"/>
      <c r="G38" s="11"/>
      <c r="H38" s="11"/>
      <c r="I38" s="11"/>
    </row>
    <row r="39" spans="1:9" x14ac:dyDescent="0.25">
      <c r="A39" s="7" t="s">
        <v>29</v>
      </c>
      <c r="B39" s="10" t="s">
        <v>21</v>
      </c>
      <c r="C39" s="10"/>
      <c r="D39" s="10"/>
      <c r="E39" s="10"/>
      <c r="F39" s="10"/>
      <c r="G39" s="10"/>
      <c r="H39" s="10"/>
      <c r="I39" s="10"/>
    </row>
    <row r="40" spans="1:9" x14ac:dyDescent="0.25">
      <c r="A40" s="7" t="s">
        <v>31</v>
      </c>
      <c r="B40" s="10" t="s">
        <v>192</v>
      </c>
      <c r="C40" s="10"/>
      <c r="D40" s="10"/>
      <c r="E40" s="10"/>
      <c r="F40" s="10"/>
      <c r="G40" s="10"/>
      <c r="H40" s="10"/>
      <c r="I40" s="10"/>
    </row>
    <row r="41" spans="1:9" x14ac:dyDescent="0.25">
      <c r="B41" s="10"/>
      <c r="C41" s="10"/>
      <c r="D41" s="10"/>
      <c r="E41" s="10"/>
      <c r="F41" s="10"/>
      <c r="G41" s="10"/>
      <c r="H41" s="10"/>
      <c r="I41" s="10"/>
    </row>
  </sheetData>
  <mergeCells count="5">
    <mergeCell ref="A1:I1"/>
    <mergeCell ref="A9:I17"/>
    <mergeCell ref="A38:I38"/>
    <mergeCell ref="B39:I39"/>
    <mergeCell ref="B40:I41"/>
  </mergeCells>
  <pageMargins left="0.7" right="0.7" top="0.75" bottom="0.75" header="0.3" footer="0.3"/>
  <pageSetup orientation="portrait" horizontalDpi="4294967295" verticalDpi="429496729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33"/>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193</v>
      </c>
      <c r="B1" s="9"/>
      <c r="C1" s="9"/>
      <c r="D1" s="9"/>
      <c r="E1" s="9"/>
      <c r="F1" s="9"/>
      <c r="G1" s="9"/>
      <c r="H1" s="9"/>
      <c r="I1" s="9"/>
    </row>
    <row r="3" spans="1:9" x14ac:dyDescent="0.25">
      <c r="A3" s="1" t="s">
        <v>1</v>
      </c>
      <c r="B3" s="2">
        <f>D22</f>
        <v>1200000</v>
      </c>
      <c r="F3" s="1" t="s">
        <v>2</v>
      </c>
      <c r="G3" t="s">
        <v>189</v>
      </c>
    </row>
    <row r="4" spans="1:9" x14ac:dyDescent="0.25">
      <c r="F4" s="1" t="s">
        <v>4</v>
      </c>
      <c r="G4" t="s">
        <v>5</v>
      </c>
    </row>
    <row r="6" spans="1:9" x14ac:dyDescent="0.25">
      <c r="F6" s="1" t="s">
        <v>6</v>
      </c>
      <c r="G6" t="s">
        <v>7</v>
      </c>
      <c r="H6" t="s">
        <v>8</v>
      </c>
      <c r="I6" t="s">
        <v>194</v>
      </c>
    </row>
    <row r="8" spans="1:9" x14ac:dyDescent="0.25">
      <c r="A8" s="1" t="s">
        <v>10</v>
      </c>
    </row>
    <row r="9" spans="1:9" x14ac:dyDescent="0.25">
      <c r="A9" s="10" t="s">
        <v>195</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13</v>
      </c>
      <c r="D14" s="5" t="s">
        <v>14</v>
      </c>
    </row>
    <row r="15" spans="1:9" x14ac:dyDescent="0.25">
      <c r="A15" t="s">
        <v>15</v>
      </c>
      <c r="C15" s="2"/>
      <c r="D15" s="2">
        <f t="shared" ref="D15:D22" si="0">SUM(C15:C15)</f>
        <v>0</v>
      </c>
    </row>
    <row r="16" spans="1:9" x14ac:dyDescent="0.25">
      <c r="A16" t="s">
        <v>16</v>
      </c>
      <c r="C16" s="2"/>
      <c r="D16" s="2">
        <f t="shared" si="0"/>
        <v>0</v>
      </c>
    </row>
    <row r="17" spans="1:9" x14ac:dyDescent="0.25">
      <c r="A17" t="s">
        <v>17</v>
      </c>
      <c r="C17" s="2"/>
      <c r="D17" s="2">
        <f t="shared" si="0"/>
        <v>0</v>
      </c>
    </row>
    <row r="18" spans="1:9" x14ac:dyDescent="0.25">
      <c r="A18" t="s">
        <v>18</v>
      </c>
      <c r="C18" s="2">
        <v>1200000</v>
      </c>
      <c r="D18" s="2">
        <f t="shared" si="0"/>
        <v>1200000</v>
      </c>
    </row>
    <row r="19" spans="1:9" x14ac:dyDescent="0.25">
      <c r="A19" t="s">
        <v>19</v>
      </c>
      <c r="C19" s="2"/>
      <c r="D19" s="2">
        <f t="shared" si="0"/>
        <v>0</v>
      </c>
    </row>
    <row r="20" spans="1:9" x14ac:dyDescent="0.25">
      <c r="A20" t="s">
        <v>187</v>
      </c>
      <c r="C20" s="2"/>
      <c r="D20" s="2">
        <f t="shared" si="0"/>
        <v>0</v>
      </c>
    </row>
    <row r="21" spans="1:9" x14ac:dyDescent="0.25">
      <c r="A21" t="s">
        <v>21</v>
      </c>
      <c r="C21" s="2"/>
      <c r="D21" s="2">
        <f t="shared" si="0"/>
        <v>0</v>
      </c>
    </row>
    <row r="22" spans="1:9" x14ac:dyDescent="0.25">
      <c r="A22" t="s">
        <v>14</v>
      </c>
      <c r="C22" s="6">
        <f>SUM(C15:C21)</f>
        <v>1200000</v>
      </c>
      <c r="D22" s="6">
        <f t="shared" si="0"/>
        <v>1200000</v>
      </c>
    </row>
    <row r="24" spans="1:9" s="3" customFormat="1" ht="26.45" customHeight="1" x14ac:dyDescent="0.25">
      <c r="A24" s="4" t="s">
        <v>22</v>
      </c>
      <c r="C24" s="5" t="s">
        <v>13</v>
      </c>
      <c r="D24" s="5" t="s">
        <v>14</v>
      </c>
    </row>
    <row r="25" spans="1:9" x14ac:dyDescent="0.25">
      <c r="A25" t="s">
        <v>24</v>
      </c>
      <c r="C25" s="2"/>
      <c r="D25" s="2">
        <f t="shared" ref="D25:D30" si="1">SUM(C25:C25)</f>
        <v>0</v>
      </c>
    </row>
    <row r="26" spans="1:9" x14ac:dyDescent="0.25">
      <c r="A26" t="s">
        <v>23</v>
      </c>
      <c r="C26" s="2">
        <v>1200000</v>
      </c>
      <c r="D26" s="2">
        <f t="shared" si="1"/>
        <v>1200000</v>
      </c>
    </row>
    <row r="27" spans="1:9" x14ac:dyDescent="0.25">
      <c r="A27" t="s">
        <v>26</v>
      </c>
      <c r="C27" s="2"/>
      <c r="D27" s="2">
        <f t="shared" si="1"/>
        <v>0</v>
      </c>
    </row>
    <row r="28" spans="1:9" x14ac:dyDescent="0.25">
      <c r="A28" t="s">
        <v>25</v>
      </c>
      <c r="C28" s="2"/>
      <c r="D28" s="2">
        <f t="shared" si="1"/>
        <v>0</v>
      </c>
    </row>
    <row r="29" spans="1:9" x14ac:dyDescent="0.25">
      <c r="A29" t="s">
        <v>27</v>
      </c>
      <c r="C29" s="2"/>
      <c r="D29" s="2">
        <f t="shared" si="1"/>
        <v>0</v>
      </c>
    </row>
    <row r="30" spans="1:9" x14ac:dyDescent="0.25">
      <c r="A30" t="s">
        <v>14</v>
      </c>
      <c r="C30" s="6">
        <f>SUM(C25:C29)</f>
        <v>1200000</v>
      </c>
      <c r="D30" s="6">
        <f t="shared" si="1"/>
        <v>1200000</v>
      </c>
    </row>
    <row r="32" spans="1:9" s="3" customFormat="1" ht="26.45" customHeight="1" x14ac:dyDescent="0.25">
      <c r="A32" s="11" t="s">
        <v>28</v>
      </c>
      <c r="B32" s="11"/>
      <c r="C32" s="11"/>
      <c r="D32" s="11"/>
      <c r="E32" s="11"/>
      <c r="F32" s="11"/>
      <c r="G32" s="11"/>
      <c r="H32" s="11"/>
      <c r="I32" s="11"/>
    </row>
    <row r="33" spans="1:9" x14ac:dyDescent="0.25">
      <c r="A33" s="7" t="s">
        <v>29</v>
      </c>
      <c r="B33" s="10" t="s">
        <v>21</v>
      </c>
      <c r="C33" s="10"/>
      <c r="D33" s="10"/>
      <c r="E33" s="10"/>
      <c r="F33" s="10"/>
      <c r="G33" s="10"/>
      <c r="H33" s="10"/>
      <c r="I33" s="10"/>
    </row>
  </sheetData>
  <mergeCells count="4">
    <mergeCell ref="A1:I1"/>
    <mergeCell ref="A9:I12"/>
    <mergeCell ref="A32:I32"/>
    <mergeCell ref="B33:I33"/>
  </mergeCells>
  <pageMargins left="0.7" right="0.7" top="0.75" bottom="0.75" header="0.3" footer="0.3"/>
  <pageSetup orientation="portrait" horizontalDpi="4294967295" verticalDpi="429496729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40"/>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196</v>
      </c>
      <c r="B1" s="9"/>
      <c r="C1" s="9"/>
      <c r="D1" s="9"/>
      <c r="E1" s="9"/>
      <c r="F1" s="9"/>
      <c r="G1" s="9"/>
      <c r="H1" s="9"/>
      <c r="I1" s="9"/>
    </row>
    <row r="3" spans="1:9" x14ac:dyDescent="0.25">
      <c r="A3" s="1" t="s">
        <v>1</v>
      </c>
      <c r="B3" s="2">
        <f>D26</f>
        <v>16500000</v>
      </c>
      <c r="F3" s="1" t="s">
        <v>2</v>
      </c>
      <c r="G3" t="s">
        <v>189</v>
      </c>
    </row>
    <row r="4" spans="1:9" x14ac:dyDescent="0.25">
      <c r="F4" s="1" t="s">
        <v>4</v>
      </c>
      <c r="G4" t="s">
        <v>5</v>
      </c>
    </row>
    <row r="6" spans="1:9" x14ac:dyDescent="0.25">
      <c r="F6" s="1" t="s">
        <v>6</v>
      </c>
      <c r="G6" t="s">
        <v>7</v>
      </c>
      <c r="H6" t="s">
        <v>8</v>
      </c>
      <c r="I6" t="s">
        <v>159</v>
      </c>
    </row>
    <row r="8" spans="1:9" x14ac:dyDescent="0.25">
      <c r="A8" s="1" t="s">
        <v>10</v>
      </c>
    </row>
    <row r="9" spans="1:9" x14ac:dyDescent="0.25">
      <c r="A9" s="10" t="s">
        <v>197</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8" spans="1:4" s="3" customFormat="1" ht="26.45" customHeight="1" x14ac:dyDescent="0.25">
      <c r="A18" s="4" t="s">
        <v>12</v>
      </c>
      <c r="C18" s="5" t="s">
        <v>13</v>
      </c>
      <c r="D18" s="5" t="s">
        <v>14</v>
      </c>
    </row>
    <row r="19" spans="1:4" x14ac:dyDescent="0.25">
      <c r="A19" t="s">
        <v>15</v>
      </c>
      <c r="C19" s="2"/>
      <c r="D19" s="2">
        <f t="shared" ref="D19:D26" si="0">SUM(C19:C19)</f>
        <v>0</v>
      </c>
    </row>
    <row r="20" spans="1:4" x14ac:dyDescent="0.25">
      <c r="A20" t="s">
        <v>16</v>
      </c>
      <c r="C20" s="2">
        <v>1650000</v>
      </c>
      <c r="D20" s="2">
        <f t="shared" si="0"/>
        <v>1650000</v>
      </c>
    </row>
    <row r="21" spans="1:4" x14ac:dyDescent="0.25">
      <c r="A21" t="s">
        <v>17</v>
      </c>
      <c r="C21" s="2">
        <v>1650000</v>
      </c>
      <c r="D21" s="2">
        <f t="shared" si="0"/>
        <v>1650000</v>
      </c>
    </row>
    <row r="22" spans="1:4" x14ac:dyDescent="0.25">
      <c r="A22" t="s">
        <v>18</v>
      </c>
      <c r="C22" s="2"/>
      <c r="D22" s="2">
        <f t="shared" si="0"/>
        <v>0</v>
      </c>
    </row>
    <row r="23" spans="1:4" x14ac:dyDescent="0.25">
      <c r="A23" t="s">
        <v>19</v>
      </c>
      <c r="C23" s="2">
        <v>13200000</v>
      </c>
      <c r="D23" s="2">
        <f t="shared" si="0"/>
        <v>13200000</v>
      </c>
    </row>
    <row r="24" spans="1:4" x14ac:dyDescent="0.25">
      <c r="A24" t="s">
        <v>20</v>
      </c>
      <c r="C24" s="2"/>
      <c r="D24" s="2">
        <f t="shared" si="0"/>
        <v>0</v>
      </c>
    </row>
    <row r="25" spans="1:4" x14ac:dyDescent="0.25">
      <c r="A25" t="s">
        <v>21</v>
      </c>
      <c r="C25" s="2"/>
      <c r="D25" s="2">
        <f t="shared" si="0"/>
        <v>0</v>
      </c>
    </row>
    <row r="26" spans="1:4" x14ac:dyDescent="0.25">
      <c r="A26" t="s">
        <v>14</v>
      </c>
      <c r="C26" s="6">
        <f>SUM(C19:C25)</f>
        <v>16500000</v>
      </c>
      <c r="D26" s="6">
        <f t="shared" si="0"/>
        <v>16500000</v>
      </c>
    </row>
    <row r="28" spans="1:4" s="3" customFormat="1" ht="26.45" customHeight="1" x14ac:dyDescent="0.25">
      <c r="A28" s="4" t="s">
        <v>22</v>
      </c>
      <c r="C28" s="5" t="s">
        <v>13</v>
      </c>
      <c r="D28" s="5" t="s">
        <v>14</v>
      </c>
    </row>
    <row r="29" spans="1:4" x14ac:dyDescent="0.25">
      <c r="A29" t="s">
        <v>23</v>
      </c>
      <c r="C29" s="2">
        <v>16500000</v>
      </c>
      <c r="D29" s="2">
        <f t="shared" ref="D29:D35" si="1">SUM(C29:C29)</f>
        <v>16500000</v>
      </c>
    </row>
    <row r="30" spans="1:4" x14ac:dyDescent="0.25">
      <c r="A30" t="s">
        <v>24</v>
      </c>
      <c r="C30" s="2"/>
      <c r="D30" s="2">
        <f t="shared" si="1"/>
        <v>0</v>
      </c>
    </row>
    <row r="31" spans="1:4" x14ac:dyDescent="0.25">
      <c r="A31" t="s">
        <v>25</v>
      </c>
      <c r="C31" s="2"/>
      <c r="D31" s="2">
        <f t="shared" si="1"/>
        <v>0</v>
      </c>
    </row>
    <row r="32" spans="1:4" x14ac:dyDescent="0.25">
      <c r="A32" t="s">
        <v>26</v>
      </c>
      <c r="C32" s="2"/>
      <c r="D32" s="2">
        <f t="shared" si="1"/>
        <v>0</v>
      </c>
    </row>
    <row r="33" spans="1:9" x14ac:dyDescent="0.25">
      <c r="A33" t="s">
        <v>27</v>
      </c>
      <c r="C33" s="2"/>
      <c r="D33" s="2">
        <f t="shared" si="1"/>
        <v>0</v>
      </c>
    </row>
    <row r="34" spans="1:9" x14ac:dyDescent="0.25">
      <c r="A34" t="s">
        <v>21</v>
      </c>
      <c r="C34" s="2"/>
      <c r="D34" s="2">
        <f t="shared" si="1"/>
        <v>0</v>
      </c>
    </row>
    <row r="35" spans="1:9" x14ac:dyDescent="0.25">
      <c r="A35" t="s">
        <v>14</v>
      </c>
      <c r="C35" s="6">
        <f>SUM(C29:C34)</f>
        <v>16500000</v>
      </c>
      <c r="D35" s="6">
        <f t="shared" si="1"/>
        <v>16500000</v>
      </c>
    </row>
    <row r="37" spans="1:9" s="3" customFormat="1" ht="26.45" customHeight="1" x14ac:dyDescent="0.25">
      <c r="A37" s="11" t="s">
        <v>28</v>
      </c>
      <c r="B37" s="11"/>
      <c r="C37" s="11"/>
      <c r="D37" s="11"/>
      <c r="E37" s="11"/>
      <c r="F37" s="11"/>
      <c r="G37" s="11"/>
      <c r="H37" s="11"/>
      <c r="I37" s="11"/>
    </row>
    <row r="38" spans="1:9" x14ac:dyDescent="0.25">
      <c r="A38" s="7" t="s">
        <v>29</v>
      </c>
      <c r="B38" s="10" t="s">
        <v>21</v>
      </c>
      <c r="C38" s="10"/>
      <c r="D38" s="10"/>
      <c r="E38" s="10"/>
      <c r="F38" s="10"/>
      <c r="G38" s="10"/>
      <c r="H38" s="10"/>
      <c r="I38" s="10"/>
    </row>
    <row r="39" spans="1:9" x14ac:dyDescent="0.25">
      <c r="A39" s="7" t="s">
        <v>31</v>
      </c>
      <c r="B39" s="10" t="s">
        <v>192</v>
      </c>
      <c r="C39" s="10"/>
      <c r="D39" s="10"/>
      <c r="E39" s="10"/>
      <c r="F39" s="10"/>
      <c r="G39" s="10"/>
      <c r="H39" s="10"/>
      <c r="I39" s="10"/>
    </row>
    <row r="40" spans="1:9" x14ac:dyDescent="0.25">
      <c r="B40" s="10"/>
      <c r="C40" s="10"/>
      <c r="D40" s="10"/>
      <c r="E40" s="10"/>
      <c r="F40" s="10"/>
      <c r="G40" s="10"/>
      <c r="H40" s="10"/>
      <c r="I40" s="10"/>
    </row>
  </sheetData>
  <mergeCells count="5">
    <mergeCell ref="A1:I1"/>
    <mergeCell ref="A9:I16"/>
    <mergeCell ref="A37:I37"/>
    <mergeCell ref="B38:I38"/>
    <mergeCell ref="B39:I40"/>
  </mergeCells>
  <pageMargins left="0.7" right="0.7" top="0.75" bottom="0.75" header="0.3" footer="0.3"/>
  <pageSetup orientation="portrait" horizontalDpi="4294967295" verticalDpi="429496729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36"/>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198</v>
      </c>
      <c r="B1" s="9"/>
      <c r="C1" s="9"/>
      <c r="D1" s="9"/>
      <c r="E1" s="9"/>
      <c r="F1" s="9"/>
      <c r="G1" s="9"/>
      <c r="H1" s="9"/>
      <c r="I1" s="9"/>
    </row>
    <row r="3" spans="1:9" x14ac:dyDescent="0.25">
      <c r="A3" s="1" t="s">
        <v>1</v>
      </c>
      <c r="B3" s="2">
        <f>D22</f>
        <v>3600000</v>
      </c>
      <c r="F3" s="1" t="s">
        <v>2</v>
      </c>
      <c r="G3" t="s">
        <v>189</v>
      </c>
    </row>
    <row r="4" spans="1:9" x14ac:dyDescent="0.25">
      <c r="F4" s="1" t="s">
        <v>4</v>
      </c>
      <c r="G4" t="s">
        <v>5</v>
      </c>
    </row>
    <row r="6" spans="1:9" x14ac:dyDescent="0.25">
      <c r="F6" s="1" t="s">
        <v>6</v>
      </c>
      <c r="G6" t="s">
        <v>199</v>
      </c>
      <c r="H6" t="s">
        <v>8</v>
      </c>
      <c r="I6" t="s">
        <v>159</v>
      </c>
    </row>
    <row r="8" spans="1:9" x14ac:dyDescent="0.25">
      <c r="A8" s="1" t="s">
        <v>10</v>
      </c>
    </row>
    <row r="9" spans="1:9" x14ac:dyDescent="0.25">
      <c r="A9" s="10" t="s">
        <v>200</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13</v>
      </c>
      <c r="D14" s="5" t="s">
        <v>14</v>
      </c>
    </row>
    <row r="15" spans="1:9" x14ac:dyDescent="0.25">
      <c r="A15" t="s">
        <v>15</v>
      </c>
      <c r="C15" s="2"/>
      <c r="D15" s="2">
        <f t="shared" ref="D15:D22" si="0">SUM(C15:C15)</f>
        <v>0</v>
      </c>
    </row>
    <row r="16" spans="1:9" x14ac:dyDescent="0.25">
      <c r="A16" t="s">
        <v>16</v>
      </c>
      <c r="C16" s="2">
        <v>300000</v>
      </c>
      <c r="D16" s="2">
        <f t="shared" si="0"/>
        <v>300000</v>
      </c>
    </row>
    <row r="17" spans="1:4" x14ac:dyDescent="0.25">
      <c r="A17" t="s">
        <v>17</v>
      </c>
      <c r="C17" s="2">
        <v>600000</v>
      </c>
      <c r="D17" s="2">
        <f t="shared" si="0"/>
        <v>600000</v>
      </c>
    </row>
    <row r="18" spans="1:4" x14ac:dyDescent="0.25">
      <c r="A18" t="s">
        <v>18</v>
      </c>
      <c r="C18" s="2">
        <v>2200000</v>
      </c>
      <c r="D18" s="2">
        <f t="shared" si="0"/>
        <v>2200000</v>
      </c>
    </row>
    <row r="19" spans="1:4" x14ac:dyDescent="0.25">
      <c r="A19" t="s">
        <v>19</v>
      </c>
      <c r="C19" s="2"/>
      <c r="D19" s="2">
        <f t="shared" si="0"/>
        <v>0</v>
      </c>
    </row>
    <row r="20" spans="1:4" x14ac:dyDescent="0.25">
      <c r="A20" t="s">
        <v>20</v>
      </c>
      <c r="C20" s="2">
        <v>500000</v>
      </c>
      <c r="D20" s="2">
        <f t="shared" si="0"/>
        <v>500000</v>
      </c>
    </row>
    <row r="21" spans="1:4" x14ac:dyDescent="0.25">
      <c r="A21" t="s">
        <v>21</v>
      </c>
      <c r="C21" s="2"/>
      <c r="D21" s="2">
        <f t="shared" si="0"/>
        <v>0</v>
      </c>
    </row>
    <row r="22" spans="1:4" x14ac:dyDescent="0.25">
      <c r="A22" t="s">
        <v>14</v>
      </c>
      <c r="C22" s="6">
        <f>SUM(C15:C21)</f>
        <v>3600000</v>
      </c>
      <c r="D22" s="6">
        <f t="shared" si="0"/>
        <v>3600000</v>
      </c>
    </row>
    <row r="24" spans="1:4" s="3" customFormat="1" ht="26.45" customHeight="1" x14ac:dyDescent="0.25">
      <c r="A24" s="4" t="s">
        <v>22</v>
      </c>
      <c r="C24" s="5" t="s">
        <v>13</v>
      </c>
      <c r="D24" s="5" t="s">
        <v>14</v>
      </c>
    </row>
    <row r="25" spans="1:4" x14ac:dyDescent="0.25">
      <c r="A25" t="s">
        <v>23</v>
      </c>
      <c r="C25" s="2">
        <v>3600000</v>
      </c>
      <c r="D25" s="2">
        <f t="shared" ref="D25:D31" si="1">SUM(C25:C25)</f>
        <v>3600000</v>
      </c>
    </row>
    <row r="26" spans="1:4" x14ac:dyDescent="0.25">
      <c r="A26" t="s">
        <v>24</v>
      </c>
      <c r="C26" s="2"/>
      <c r="D26" s="2">
        <f t="shared" si="1"/>
        <v>0</v>
      </c>
    </row>
    <row r="27" spans="1:4" x14ac:dyDescent="0.25">
      <c r="A27" t="s">
        <v>25</v>
      </c>
      <c r="C27" s="2"/>
      <c r="D27" s="2">
        <f t="shared" si="1"/>
        <v>0</v>
      </c>
    </row>
    <row r="28" spans="1:4" x14ac:dyDescent="0.25">
      <c r="A28" t="s">
        <v>26</v>
      </c>
      <c r="C28" s="2"/>
      <c r="D28" s="2">
        <f t="shared" si="1"/>
        <v>0</v>
      </c>
    </row>
    <row r="29" spans="1:4" x14ac:dyDescent="0.25">
      <c r="A29" t="s">
        <v>27</v>
      </c>
      <c r="C29" s="2"/>
      <c r="D29" s="2">
        <f t="shared" si="1"/>
        <v>0</v>
      </c>
    </row>
    <row r="30" spans="1:4" x14ac:dyDescent="0.25">
      <c r="A30" t="s">
        <v>21</v>
      </c>
      <c r="C30" s="2"/>
      <c r="D30" s="2">
        <f t="shared" si="1"/>
        <v>0</v>
      </c>
    </row>
    <row r="31" spans="1:4" x14ac:dyDescent="0.25">
      <c r="A31" t="s">
        <v>14</v>
      </c>
      <c r="C31" s="6">
        <f>SUM(C25:C30)</f>
        <v>3600000</v>
      </c>
      <c r="D31" s="6">
        <f t="shared" si="1"/>
        <v>3600000</v>
      </c>
    </row>
    <row r="33" spans="1:9" s="3" customFormat="1" ht="26.45" customHeight="1" x14ac:dyDescent="0.25">
      <c r="A33" s="11" t="s">
        <v>28</v>
      </c>
      <c r="B33" s="11"/>
      <c r="C33" s="11"/>
      <c r="D33" s="11"/>
      <c r="E33" s="11"/>
      <c r="F33" s="11"/>
      <c r="G33" s="11"/>
      <c r="H33" s="11"/>
      <c r="I33" s="11"/>
    </row>
    <row r="34" spans="1:9" x14ac:dyDescent="0.25">
      <c r="A34" s="7" t="s">
        <v>29</v>
      </c>
      <c r="B34" s="10" t="s">
        <v>21</v>
      </c>
      <c r="C34" s="10"/>
      <c r="D34" s="10"/>
      <c r="E34" s="10"/>
      <c r="F34" s="10"/>
      <c r="G34" s="10"/>
      <c r="H34" s="10"/>
      <c r="I34" s="10"/>
    </row>
    <row r="35" spans="1:9" x14ac:dyDescent="0.25">
      <c r="A35" s="7" t="s">
        <v>31</v>
      </c>
      <c r="B35" s="10" t="s">
        <v>201</v>
      </c>
      <c r="C35" s="10"/>
      <c r="D35" s="10"/>
      <c r="E35" s="10"/>
      <c r="F35" s="10"/>
      <c r="G35" s="10"/>
      <c r="H35" s="10"/>
      <c r="I35" s="10"/>
    </row>
    <row r="36" spans="1:9" x14ac:dyDescent="0.25">
      <c r="B36" s="10"/>
      <c r="C36" s="10"/>
      <c r="D36" s="10"/>
      <c r="E36" s="10"/>
      <c r="F36" s="10"/>
      <c r="G36" s="10"/>
      <c r="H36" s="10"/>
      <c r="I36" s="10"/>
    </row>
  </sheetData>
  <mergeCells count="5">
    <mergeCell ref="A1:I1"/>
    <mergeCell ref="A9:I12"/>
    <mergeCell ref="A33:I33"/>
    <mergeCell ref="B34:I34"/>
    <mergeCell ref="B35:I36"/>
  </mergeCells>
  <pageMargins left="0.7" right="0.7" top="0.75" bottom="0.75" header="0.3" footer="0.3"/>
  <pageSetup orientation="portrait" horizontalDpi="4294967295" verticalDpi="429496729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36"/>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202</v>
      </c>
      <c r="B1" s="9"/>
      <c r="C1" s="9"/>
      <c r="D1" s="9"/>
      <c r="E1" s="9"/>
      <c r="F1" s="9"/>
      <c r="G1" s="9"/>
      <c r="H1" s="9"/>
      <c r="I1" s="9"/>
    </row>
    <row r="3" spans="1:9" x14ac:dyDescent="0.25">
      <c r="A3" s="1" t="s">
        <v>1</v>
      </c>
      <c r="B3" s="2">
        <f>D22</f>
        <v>3200000</v>
      </c>
      <c r="F3" s="1" t="s">
        <v>2</v>
      </c>
      <c r="G3" t="s">
        <v>189</v>
      </c>
    </row>
    <row r="4" spans="1:9" x14ac:dyDescent="0.25">
      <c r="F4" s="1" t="s">
        <v>4</v>
      </c>
      <c r="G4" t="s">
        <v>5</v>
      </c>
    </row>
    <row r="6" spans="1:9" x14ac:dyDescent="0.25">
      <c r="F6" s="1" t="s">
        <v>6</v>
      </c>
      <c r="G6" t="s">
        <v>199</v>
      </c>
      <c r="H6" t="s">
        <v>8</v>
      </c>
      <c r="I6" t="s">
        <v>159</v>
      </c>
    </row>
    <row r="8" spans="1:9" x14ac:dyDescent="0.25">
      <c r="A8" s="1" t="s">
        <v>10</v>
      </c>
    </row>
    <row r="9" spans="1:9" x14ac:dyDescent="0.25">
      <c r="A9" s="10" t="s">
        <v>203</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13</v>
      </c>
      <c r="D14" s="5" t="s">
        <v>14</v>
      </c>
    </row>
    <row r="15" spans="1:9" x14ac:dyDescent="0.25">
      <c r="A15" t="s">
        <v>15</v>
      </c>
      <c r="C15" s="2"/>
      <c r="D15" s="2">
        <f t="shared" ref="D15:D22" si="0">SUM(C15:C15)</f>
        <v>0</v>
      </c>
    </row>
    <row r="16" spans="1:9" x14ac:dyDescent="0.25">
      <c r="A16" t="s">
        <v>16</v>
      </c>
      <c r="C16" s="2">
        <v>240000</v>
      </c>
      <c r="D16" s="2">
        <f t="shared" si="0"/>
        <v>240000</v>
      </c>
    </row>
    <row r="17" spans="1:4" x14ac:dyDescent="0.25">
      <c r="A17" t="s">
        <v>17</v>
      </c>
      <c r="C17" s="2">
        <v>400000</v>
      </c>
      <c r="D17" s="2">
        <f t="shared" si="0"/>
        <v>400000</v>
      </c>
    </row>
    <row r="18" spans="1:4" x14ac:dyDescent="0.25">
      <c r="A18" t="s">
        <v>18</v>
      </c>
      <c r="C18" s="2">
        <v>2060000</v>
      </c>
      <c r="D18" s="2">
        <f t="shared" si="0"/>
        <v>2060000</v>
      </c>
    </row>
    <row r="19" spans="1:4" x14ac:dyDescent="0.25">
      <c r="A19" t="s">
        <v>19</v>
      </c>
      <c r="C19" s="2"/>
      <c r="D19" s="2">
        <f t="shared" si="0"/>
        <v>0</v>
      </c>
    </row>
    <row r="20" spans="1:4" x14ac:dyDescent="0.25">
      <c r="A20" t="s">
        <v>20</v>
      </c>
      <c r="C20" s="2">
        <v>500000</v>
      </c>
      <c r="D20" s="2">
        <f t="shared" si="0"/>
        <v>500000</v>
      </c>
    </row>
    <row r="21" spans="1:4" x14ac:dyDescent="0.25">
      <c r="A21" t="s">
        <v>21</v>
      </c>
      <c r="C21" s="2"/>
      <c r="D21" s="2">
        <f t="shared" si="0"/>
        <v>0</v>
      </c>
    </row>
    <row r="22" spans="1:4" x14ac:dyDescent="0.25">
      <c r="A22" t="s">
        <v>14</v>
      </c>
      <c r="C22" s="6">
        <f>SUM(C15:C21)</f>
        <v>3200000</v>
      </c>
      <c r="D22" s="6">
        <f t="shared" si="0"/>
        <v>3200000</v>
      </c>
    </row>
    <row r="24" spans="1:4" s="3" customFormat="1" ht="26.45" customHeight="1" x14ac:dyDescent="0.25">
      <c r="A24" s="4" t="s">
        <v>22</v>
      </c>
      <c r="C24" s="5" t="s">
        <v>13</v>
      </c>
      <c r="D24" s="5" t="s">
        <v>14</v>
      </c>
    </row>
    <row r="25" spans="1:4" x14ac:dyDescent="0.25">
      <c r="A25" t="s">
        <v>23</v>
      </c>
      <c r="C25" s="2">
        <v>3200000</v>
      </c>
      <c r="D25" s="2">
        <f t="shared" ref="D25:D31" si="1">SUM(C25:C25)</f>
        <v>3200000</v>
      </c>
    </row>
    <row r="26" spans="1:4" x14ac:dyDescent="0.25">
      <c r="A26" t="s">
        <v>24</v>
      </c>
      <c r="C26" s="2"/>
      <c r="D26" s="2">
        <f t="shared" si="1"/>
        <v>0</v>
      </c>
    </row>
    <row r="27" spans="1:4" x14ac:dyDescent="0.25">
      <c r="A27" t="s">
        <v>25</v>
      </c>
      <c r="C27" s="2"/>
      <c r="D27" s="2">
        <f t="shared" si="1"/>
        <v>0</v>
      </c>
    </row>
    <row r="28" spans="1:4" x14ac:dyDescent="0.25">
      <c r="A28" t="s">
        <v>26</v>
      </c>
      <c r="C28" s="2"/>
      <c r="D28" s="2">
        <f t="shared" si="1"/>
        <v>0</v>
      </c>
    </row>
    <row r="29" spans="1:4" x14ac:dyDescent="0.25">
      <c r="A29" t="s">
        <v>27</v>
      </c>
      <c r="C29" s="2"/>
      <c r="D29" s="2">
        <f t="shared" si="1"/>
        <v>0</v>
      </c>
    </row>
    <row r="30" spans="1:4" x14ac:dyDescent="0.25">
      <c r="A30" t="s">
        <v>21</v>
      </c>
      <c r="C30" s="2"/>
      <c r="D30" s="2">
        <f t="shared" si="1"/>
        <v>0</v>
      </c>
    </row>
    <row r="31" spans="1:4" x14ac:dyDescent="0.25">
      <c r="A31" t="s">
        <v>14</v>
      </c>
      <c r="C31" s="6">
        <f>SUM(C25:C30)</f>
        <v>3200000</v>
      </c>
      <c r="D31" s="6">
        <f t="shared" si="1"/>
        <v>3200000</v>
      </c>
    </row>
    <row r="33" spans="1:9" s="3" customFormat="1" ht="26.45" customHeight="1" x14ac:dyDescent="0.25">
      <c r="A33" s="11" t="s">
        <v>28</v>
      </c>
      <c r="B33" s="11"/>
      <c r="C33" s="11"/>
      <c r="D33" s="11"/>
      <c r="E33" s="11"/>
      <c r="F33" s="11"/>
      <c r="G33" s="11"/>
      <c r="H33" s="11"/>
      <c r="I33" s="11"/>
    </row>
    <row r="34" spans="1:9" x14ac:dyDescent="0.25">
      <c r="A34" s="7" t="s">
        <v>29</v>
      </c>
      <c r="B34" s="10" t="s">
        <v>21</v>
      </c>
      <c r="C34" s="10"/>
      <c r="D34" s="10"/>
      <c r="E34" s="10"/>
      <c r="F34" s="10"/>
      <c r="G34" s="10"/>
      <c r="H34" s="10"/>
      <c r="I34" s="10"/>
    </row>
    <row r="35" spans="1:9" x14ac:dyDescent="0.25">
      <c r="A35" s="7" t="s">
        <v>31</v>
      </c>
      <c r="B35" s="10" t="s">
        <v>204</v>
      </c>
      <c r="C35" s="10"/>
      <c r="D35" s="10"/>
      <c r="E35" s="10"/>
      <c r="F35" s="10"/>
      <c r="G35" s="10"/>
      <c r="H35" s="10"/>
      <c r="I35" s="10"/>
    </row>
    <row r="36" spans="1:9" x14ac:dyDescent="0.25">
      <c r="B36" s="10"/>
      <c r="C36" s="10"/>
      <c r="D36" s="10"/>
      <c r="E36" s="10"/>
      <c r="F36" s="10"/>
      <c r="G36" s="10"/>
      <c r="H36" s="10"/>
      <c r="I36" s="10"/>
    </row>
  </sheetData>
  <mergeCells count="5">
    <mergeCell ref="A1:I1"/>
    <mergeCell ref="A9:I12"/>
    <mergeCell ref="A33:I33"/>
    <mergeCell ref="B34:I34"/>
    <mergeCell ref="B35:I36"/>
  </mergeCells>
  <pageMargins left="0.7" right="0.7" top="0.75" bottom="0.75" header="0.3" footer="0.3"/>
  <pageSetup orientation="portrait" horizontalDpi="4294967295" verticalDpi="429496729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40"/>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205</v>
      </c>
      <c r="B1" s="9"/>
      <c r="C1" s="9"/>
      <c r="D1" s="9"/>
      <c r="E1" s="9"/>
      <c r="F1" s="9"/>
      <c r="G1" s="9"/>
      <c r="H1" s="9"/>
      <c r="I1" s="9"/>
    </row>
    <row r="3" spans="1:9" x14ac:dyDescent="0.25">
      <c r="A3" s="1" t="s">
        <v>1</v>
      </c>
      <c r="B3" s="2">
        <f>E24</f>
        <v>32000000</v>
      </c>
      <c r="F3" s="1" t="s">
        <v>2</v>
      </c>
      <c r="G3" t="s">
        <v>189</v>
      </c>
    </row>
    <row r="4" spans="1:9" x14ac:dyDescent="0.25">
      <c r="F4" s="1" t="s">
        <v>4</v>
      </c>
      <c r="G4" t="s">
        <v>5</v>
      </c>
    </row>
    <row r="6" spans="1:9" x14ac:dyDescent="0.25">
      <c r="F6" s="1" t="s">
        <v>6</v>
      </c>
      <c r="G6" t="s">
        <v>190</v>
      </c>
      <c r="H6" t="s">
        <v>8</v>
      </c>
      <c r="I6" t="s">
        <v>206</v>
      </c>
    </row>
    <row r="8" spans="1:9" x14ac:dyDescent="0.25">
      <c r="A8" s="1" t="s">
        <v>10</v>
      </c>
    </row>
    <row r="9" spans="1:9" x14ac:dyDescent="0.25">
      <c r="A9" s="10" t="s">
        <v>207</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6" spans="1:9" s="3" customFormat="1" ht="26.45" customHeight="1" x14ac:dyDescent="0.25">
      <c r="A16" s="4" t="s">
        <v>12</v>
      </c>
      <c r="C16" s="5" t="s">
        <v>48</v>
      </c>
      <c r="D16" s="5" t="s">
        <v>60</v>
      </c>
      <c r="E16" s="5" t="s">
        <v>14</v>
      </c>
    </row>
    <row r="17" spans="1:5" x14ac:dyDescent="0.25">
      <c r="A17" t="s">
        <v>15</v>
      </c>
      <c r="C17" s="2"/>
      <c r="D17" s="2"/>
      <c r="E17" s="2">
        <f t="shared" ref="E17:E24" si="0">SUM(C17:D17)</f>
        <v>0</v>
      </c>
    </row>
    <row r="18" spans="1:5" x14ac:dyDescent="0.25">
      <c r="A18" t="s">
        <v>16</v>
      </c>
      <c r="C18" s="2">
        <v>1000000</v>
      </c>
      <c r="D18" s="2"/>
      <c r="E18" s="2">
        <f t="shared" si="0"/>
        <v>1000000</v>
      </c>
    </row>
    <row r="19" spans="1:5" x14ac:dyDescent="0.25">
      <c r="A19" t="s">
        <v>17</v>
      </c>
      <c r="C19" s="2">
        <v>2200000</v>
      </c>
      <c r="D19" s="2"/>
      <c r="E19" s="2">
        <f t="shared" si="0"/>
        <v>2200000</v>
      </c>
    </row>
    <row r="20" spans="1:5" x14ac:dyDescent="0.25">
      <c r="A20" t="s">
        <v>18</v>
      </c>
      <c r="C20" s="2"/>
      <c r="D20" s="2">
        <v>28800000</v>
      </c>
      <c r="E20" s="2">
        <f t="shared" si="0"/>
        <v>28800000</v>
      </c>
    </row>
    <row r="21" spans="1:5" x14ac:dyDescent="0.25">
      <c r="A21" t="s">
        <v>19</v>
      </c>
      <c r="C21" s="2"/>
      <c r="D21" s="2"/>
      <c r="E21" s="2">
        <f t="shared" si="0"/>
        <v>0</v>
      </c>
    </row>
    <row r="22" spans="1:5" x14ac:dyDescent="0.25">
      <c r="A22" t="s">
        <v>20</v>
      </c>
      <c r="C22" s="2"/>
      <c r="D22" s="2"/>
      <c r="E22" s="2">
        <f t="shared" si="0"/>
        <v>0</v>
      </c>
    </row>
    <row r="23" spans="1:5" x14ac:dyDescent="0.25">
      <c r="A23" t="s">
        <v>21</v>
      </c>
      <c r="C23" s="2"/>
      <c r="D23" s="2"/>
      <c r="E23" s="2">
        <f t="shared" si="0"/>
        <v>0</v>
      </c>
    </row>
    <row r="24" spans="1:5" x14ac:dyDescent="0.25">
      <c r="A24" t="s">
        <v>14</v>
      </c>
      <c r="C24" s="6">
        <f>SUM(C17:C23)</f>
        <v>3200000</v>
      </c>
      <c r="D24" s="6">
        <f>SUM(D17:D23)</f>
        <v>28800000</v>
      </c>
      <c r="E24" s="6">
        <f t="shared" si="0"/>
        <v>32000000</v>
      </c>
    </row>
    <row r="26" spans="1:5" s="3" customFormat="1" ht="26.45" customHeight="1" x14ac:dyDescent="0.25">
      <c r="A26" s="4" t="s">
        <v>22</v>
      </c>
      <c r="C26" s="5" t="s">
        <v>48</v>
      </c>
      <c r="D26" s="5" t="s">
        <v>60</v>
      </c>
      <c r="E26" s="5" t="s">
        <v>14</v>
      </c>
    </row>
    <row r="27" spans="1:5" x14ac:dyDescent="0.25">
      <c r="A27" t="s">
        <v>23</v>
      </c>
      <c r="C27" s="2">
        <v>3200000</v>
      </c>
      <c r="D27" s="2">
        <v>10800000</v>
      </c>
      <c r="E27" s="2">
        <f t="shared" ref="E27:E33" si="1">SUM(C27:D27)</f>
        <v>14000000</v>
      </c>
    </row>
    <row r="28" spans="1:5" x14ac:dyDescent="0.25">
      <c r="A28" t="s">
        <v>24</v>
      </c>
      <c r="C28" s="2"/>
      <c r="D28" s="2"/>
      <c r="E28" s="2">
        <f t="shared" si="1"/>
        <v>0</v>
      </c>
    </row>
    <row r="29" spans="1:5" x14ac:dyDescent="0.25">
      <c r="A29" t="s">
        <v>25</v>
      </c>
      <c r="C29" s="2"/>
      <c r="D29" s="2">
        <v>18000000</v>
      </c>
      <c r="E29" s="2">
        <f t="shared" si="1"/>
        <v>18000000</v>
      </c>
    </row>
    <row r="30" spans="1:5" x14ac:dyDescent="0.25">
      <c r="A30" t="s">
        <v>26</v>
      </c>
      <c r="C30" s="2"/>
      <c r="D30" s="2"/>
      <c r="E30" s="2">
        <f t="shared" si="1"/>
        <v>0</v>
      </c>
    </row>
    <row r="31" spans="1:5" x14ac:dyDescent="0.25">
      <c r="A31" t="s">
        <v>27</v>
      </c>
      <c r="C31" s="2"/>
      <c r="D31" s="2"/>
      <c r="E31" s="2">
        <f t="shared" si="1"/>
        <v>0</v>
      </c>
    </row>
    <row r="32" spans="1:5" x14ac:dyDescent="0.25">
      <c r="A32" t="s">
        <v>21</v>
      </c>
      <c r="C32" s="2"/>
      <c r="D32" s="2"/>
      <c r="E32" s="2">
        <f t="shared" si="1"/>
        <v>0</v>
      </c>
    </row>
    <row r="33" spans="1:9" x14ac:dyDescent="0.25">
      <c r="A33" t="s">
        <v>14</v>
      </c>
      <c r="C33" s="6">
        <f>SUM(C27:C32)</f>
        <v>3200000</v>
      </c>
      <c r="D33" s="6">
        <f>SUM(D27:D32)</f>
        <v>28800000</v>
      </c>
      <c r="E33" s="6">
        <f t="shared" si="1"/>
        <v>32000000</v>
      </c>
    </row>
    <row r="35" spans="1:9" s="3" customFormat="1" ht="26.45" customHeight="1" x14ac:dyDescent="0.25">
      <c r="A35" s="11" t="s">
        <v>28</v>
      </c>
      <c r="B35" s="11"/>
      <c r="C35" s="11"/>
      <c r="D35" s="11"/>
      <c r="E35" s="11"/>
      <c r="F35" s="11"/>
      <c r="G35" s="11"/>
      <c r="H35" s="11"/>
      <c r="I35" s="11"/>
    </row>
    <row r="36" spans="1:9" x14ac:dyDescent="0.25">
      <c r="A36" s="7" t="s">
        <v>29</v>
      </c>
      <c r="B36" s="10" t="s">
        <v>75</v>
      </c>
      <c r="C36" s="10"/>
      <c r="D36" s="10"/>
      <c r="E36" s="10"/>
      <c r="F36" s="10"/>
      <c r="G36" s="10"/>
      <c r="H36" s="10"/>
      <c r="I36" s="10"/>
    </row>
    <row r="37" spans="1:9" x14ac:dyDescent="0.25">
      <c r="A37" s="7" t="s">
        <v>31</v>
      </c>
      <c r="B37" s="10" t="s">
        <v>208</v>
      </c>
      <c r="C37" s="10"/>
      <c r="D37" s="10"/>
      <c r="E37" s="10"/>
      <c r="F37" s="10"/>
      <c r="G37" s="10"/>
      <c r="H37" s="10"/>
      <c r="I37" s="10"/>
    </row>
    <row r="38" spans="1:9" x14ac:dyDescent="0.25">
      <c r="B38" s="10"/>
      <c r="C38" s="10"/>
      <c r="D38" s="10"/>
      <c r="E38" s="10"/>
      <c r="F38" s="10"/>
      <c r="G38" s="10"/>
      <c r="H38" s="10"/>
      <c r="I38" s="10"/>
    </row>
    <row r="39" spans="1:9" x14ac:dyDescent="0.25">
      <c r="B39" s="10"/>
      <c r="C39" s="10"/>
      <c r="D39" s="10"/>
      <c r="E39" s="10"/>
      <c r="F39" s="10"/>
      <c r="G39" s="10"/>
      <c r="H39" s="10"/>
      <c r="I39" s="10"/>
    </row>
    <row r="40" spans="1:9" x14ac:dyDescent="0.25">
      <c r="B40" s="10"/>
      <c r="C40" s="10"/>
      <c r="D40" s="10"/>
      <c r="E40" s="10"/>
      <c r="F40" s="10"/>
      <c r="G40" s="10"/>
      <c r="H40" s="10"/>
      <c r="I40" s="10"/>
    </row>
  </sheetData>
  <mergeCells count="5">
    <mergeCell ref="A1:I1"/>
    <mergeCell ref="A9:I14"/>
    <mergeCell ref="A35:I35"/>
    <mergeCell ref="B36:I36"/>
    <mergeCell ref="B37:I40"/>
  </mergeCells>
  <pageMargins left="0.7" right="0.7" top="0.75" bottom="0.75" header="0.3" footer="0.3"/>
  <pageSetup orientation="portrait" horizontalDpi="4294967295" verticalDpi="429496729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40"/>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209</v>
      </c>
      <c r="B1" s="9"/>
      <c r="C1" s="9"/>
      <c r="D1" s="9"/>
      <c r="E1" s="9"/>
      <c r="F1" s="9"/>
      <c r="G1" s="9"/>
      <c r="H1" s="9"/>
      <c r="I1" s="9"/>
    </row>
    <row r="3" spans="1:9" x14ac:dyDescent="0.25">
      <c r="A3" s="1" t="s">
        <v>1</v>
      </c>
      <c r="B3" s="2">
        <f>E24</f>
        <v>30000000</v>
      </c>
      <c r="F3" s="1" t="s">
        <v>2</v>
      </c>
      <c r="G3" t="s">
        <v>189</v>
      </c>
    </row>
    <row r="4" spans="1:9" x14ac:dyDescent="0.25">
      <c r="F4" s="1" t="s">
        <v>4</v>
      </c>
      <c r="G4" t="s">
        <v>5</v>
      </c>
    </row>
    <row r="6" spans="1:9" x14ac:dyDescent="0.25">
      <c r="F6" s="1" t="s">
        <v>6</v>
      </c>
      <c r="G6" t="s">
        <v>210</v>
      </c>
      <c r="H6" t="s">
        <v>8</v>
      </c>
      <c r="I6" t="s">
        <v>154</v>
      </c>
    </row>
    <row r="8" spans="1:9" x14ac:dyDescent="0.25">
      <c r="A8" s="1" t="s">
        <v>10</v>
      </c>
    </row>
    <row r="9" spans="1:9" x14ac:dyDescent="0.25">
      <c r="A9" s="10" t="s">
        <v>211</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6" spans="1:9" s="3" customFormat="1" ht="26.45" customHeight="1" x14ac:dyDescent="0.25">
      <c r="A16" s="4" t="s">
        <v>12</v>
      </c>
      <c r="C16" s="5" t="s">
        <v>13</v>
      </c>
      <c r="D16" s="5" t="s">
        <v>48</v>
      </c>
      <c r="E16" s="5" t="s">
        <v>14</v>
      </c>
    </row>
    <row r="17" spans="1:5" x14ac:dyDescent="0.25">
      <c r="A17" t="s">
        <v>15</v>
      </c>
      <c r="C17" s="2"/>
      <c r="D17" s="2"/>
      <c r="E17" s="2">
        <f t="shared" ref="E17:E24" si="0">SUM(C17:D17)</f>
        <v>0</v>
      </c>
    </row>
    <row r="18" spans="1:5" x14ac:dyDescent="0.25">
      <c r="A18" t="s">
        <v>16</v>
      </c>
      <c r="C18" s="2">
        <v>250000</v>
      </c>
      <c r="D18" s="2"/>
      <c r="E18" s="2">
        <f t="shared" si="0"/>
        <v>250000</v>
      </c>
    </row>
    <row r="19" spans="1:5" x14ac:dyDescent="0.25">
      <c r="A19" t="s">
        <v>17</v>
      </c>
      <c r="C19" s="2">
        <v>2750000</v>
      </c>
      <c r="D19" s="2"/>
      <c r="E19" s="2">
        <f t="shared" si="0"/>
        <v>2750000</v>
      </c>
    </row>
    <row r="20" spans="1:5" x14ac:dyDescent="0.25">
      <c r="A20" t="s">
        <v>18</v>
      </c>
      <c r="C20" s="2"/>
      <c r="D20" s="2">
        <v>27000000</v>
      </c>
      <c r="E20" s="2">
        <f t="shared" si="0"/>
        <v>27000000</v>
      </c>
    </row>
    <row r="21" spans="1:5" x14ac:dyDescent="0.25">
      <c r="A21" t="s">
        <v>19</v>
      </c>
      <c r="C21" s="2"/>
      <c r="D21" s="2"/>
      <c r="E21" s="2">
        <f t="shared" si="0"/>
        <v>0</v>
      </c>
    </row>
    <row r="22" spans="1:5" x14ac:dyDescent="0.25">
      <c r="A22" t="s">
        <v>20</v>
      </c>
      <c r="C22" s="2"/>
      <c r="D22" s="2"/>
      <c r="E22" s="2">
        <f t="shared" si="0"/>
        <v>0</v>
      </c>
    </row>
    <row r="23" spans="1:5" x14ac:dyDescent="0.25">
      <c r="A23" t="s">
        <v>21</v>
      </c>
      <c r="C23" s="2"/>
      <c r="D23" s="2"/>
      <c r="E23" s="2">
        <f t="shared" si="0"/>
        <v>0</v>
      </c>
    </row>
    <row r="24" spans="1:5" x14ac:dyDescent="0.25">
      <c r="A24" t="s">
        <v>14</v>
      </c>
      <c r="C24" s="6">
        <f>SUM(C17:C23)</f>
        <v>3000000</v>
      </c>
      <c r="D24" s="6">
        <f>SUM(D17:D23)</f>
        <v>27000000</v>
      </c>
      <c r="E24" s="6">
        <f t="shared" si="0"/>
        <v>30000000</v>
      </c>
    </row>
    <row r="26" spans="1:5" s="3" customFormat="1" ht="26.45" customHeight="1" x14ac:dyDescent="0.25">
      <c r="A26" s="4" t="s">
        <v>22</v>
      </c>
      <c r="C26" s="5" t="s">
        <v>13</v>
      </c>
      <c r="D26" s="5" t="s">
        <v>48</v>
      </c>
      <c r="E26" s="5" t="s">
        <v>14</v>
      </c>
    </row>
    <row r="27" spans="1:5" x14ac:dyDescent="0.25">
      <c r="A27" t="s">
        <v>23</v>
      </c>
      <c r="C27" s="2">
        <v>3000000</v>
      </c>
      <c r="D27" s="2">
        <v>7500000</v>
      </c>
      <c r="E27" s="2">
        <f t="shared" ref="E27:E33" si="1">SUM(C27:D27)</f>
        <v>10500000</v>
      </c>
    </row>
    <row r="28" spans="1:5" x14ac:dyDescent="0.25">
      <c r="A28" t="s">
        <v>24</v>
      </c>
      <c r="C28" s="2"/>
      <c r="D28" s="2"/>
      <c r="E28" s="2">
        <f t="shared" si="1"/>
        <v>0</v>
      </c>
    </row>
    <row r="29" spans="1:5" x14ac:dyDescent="0.25">
      <c r="A29" t="s">
        <v>25</v>
      </c>
      <c r="C29" s="2"/>
      <c r="D29" s="2">
        <v>19500000</v>
      </c>
      <c r="E29" s="2">
        <f t="shared" si="1"/>
        <v>19500000</v>
      </c>
    </row>
    <row r="30" spans="1:5" x14ac:dyDescent="0.25">
      <c r="A30" t="s">
        <v>26</v>
      </c>
      <c r="C30" s="2"/>
      <c r="D30" s="2"/>
      <c r="E30" s="2">
        <f t="shared" si="1"/>
        <v>0</v>
      </c>
    </row>
    <row r="31" spans="1:5" x14ac:dyDescent="0.25">
      <c r="A31" t="s">
        <v>27</v>
      </c>
      <c r="C31" s="2"/>
      <c r="D31" s="2"/>
      <c r="E31" s="2">
        <f t="shared" si="1"/>
        <v>0</v>
      </c>
    </row>
    <row r="32" spans="1:5" x14ac:dyDescent="0.25">
      <c r="A32" t="s">
        <v>21</v>
      </c>
      <c r="C32" s="2"/>
      <c r="D32" s="2"/>
      <c r="E32" s="2">
        <f t="shared" si="1"/>
        <v>0</v>
      </c>
    </row>
    <row r="33" spans="1:9" x14ac:dyDescent="0.25">
      <c r="A33" t="s">
        <v>14</v>
      </c>
      <c r="C33" s="6">
        <f>SUM(C27:C32)</f>
        <v>3000000</v>
      </c>
      <c r="D33" s="6">
        <f>SUM(D27:D32)</f>
        <v>27000000</v>
      </c>
      <c r="E33" s="6">
        <f t="shared" si="1"/>
        <v>30000000</v>
      </c>
    </row>
    <row r="35" spans="1:9" s="3" customFormat="1" ht="26.45" customHeight="1" x14ac:dyDescent="0.25">
      <c r="A35" s="11" t="s">
        <v>28</v>
      </c>
      <c r="B35" s="11"/>
      <c r="C35" s="11"/>
      <c r="D35" s="11"/>
      <c r="E35" s="11"/>
      <c r="F35" s="11"/>
      <c r="G35" s="11"/>
      <c r="H35" s="11"/>
      <c r="I35" s="11"/>
    </row>
    <row r="36" spans="1:9" x14ac:dyDescent="0.25">
      <c r="A36" s="7" t="s">
        <v>29</v>
      </c>
      <c r="B36" s="10" t="s">
        <v>75</v>
      </c>
      <c r="C36" s="10"/>
      <c r="D36" s="10"/>
      <c r="E36" s="10"/>
      <c r="F36" s="10"/>
      <c r="G36" s="10"/>
      <c r="H36" s="10"/>
      <c r="I36" s="10"/>
    </row>
    <row r="37" spans="1:9" x14ac:dyDescent="0.25">
      <c r="A37" s="7" t="s">
        <v>31</v>
      </c>
      <c r="B37" s="10" t="s">
        <v>208</v>
      </c>
      <c r="C37" s="10"/>
      <c r="D37" s="10"/>
      <c r="E37" s="10"/>
      <c r="F37" s="10"/>
      <c r="G37" s="10"/>
      <c r="H37" s="10"/>
      <c r="I37" s="10"/>
    </row>
    <row r="38" spans="1:9" x14ac:dyDescent="0.25">
      <c r="B38" s="10"/>
      <c r="C38" s="10"/>
      <c r="D38" s="10"/>
      <c r="E38" s="10"/>
      <c r="F38" s="10"/>
      <c r="G38" s="10"/>
      <c r="H38" s="10"/>
      <c r="I38" s="10"/>
    </row>
    <row r="39" spans="1:9" x14ac:dyDescent="0.25">
      <c r="B39" s="10"/>
      <c r="C39" s="10"/>
      <c r="D39" s="10"/>
      <c r="E39" s="10"/>
      <c r="F39" s="10"/>
      <c r="G39" s="10"/>
      <c r="H39" s="10"/>
      <c r="I39" s="10"/>
    </row>
    <row r="40" spans="1:9" x14ac:dyDescent="0.25">
      <c r="B40" s="10"/>
      <c r="C40" s="10"/>
      <c r="D40" s="10"/>
      <c r="E40" s="10"/>
      <c r="F40" s="10"/>
      <c r="G40" s="10"/>
      <c r="H40" s="10"/>
      <c r="I40" s="10"/>
    </row>
  </sheetData>
  <mergeCells count="5">
    <mergeCell ref="A1:I1"/>
    <mergeCell ref="A9:I14"/>
    <mergeCell ref="A35:I35"/>
    <mergeCell ref="B36:I36"/>
    <mergeCell ref="B37:I40"/>
  </mergeCells>
  <pageMargins left="0.7" right="0.7" top="0.75" bottom="0.75" header="0.3" footer="0.3"/>
  <pageSetup orientation="portrait" horizontalDpi="4294967295" verticalDpi="429496729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31"/>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212</v>
      </c>
      <c r="B1" s="9"/>
      <c r="C1" s="9"/>
      <c r="D1" s="9"/>
      <c r="E1" s="9"/>
      <c r="F1" s="9"/>
      <c r="G1" s="9"/>
      <c r="H1" s="9"/>
      <c r="I1" s="9"/>
    </row>
    <row r="3" spans="1:9" x14ac:dyDescent="0.25">
      <c r="A3" s="1" t="s">
        <v>34</v>
      </c>
      <c r="B3" t="s">
        <v>213</v>
      </c>
      <c r="F3" s="1" t="s">
        <v>2</v>
      </c>
      <c r="G3" t="s">
        <v>189</v>
      </c>
    </row>
    <row r="4" spans="1:9" x14ac:dyDescent="0.25">
      <c r="A4" s="1" t="s">
        <v>1</v>
      </c>
      <c r="B4" s="2">
        <f>D20</f>
        <v>2000000</v>
      </c>
      <c r="F4" s="1" t="s">
        <v>4</v>
      </c>
      <c r="G4" t="s">
        <v>5</v>
      </c>
    </row>
    <row r="6" spans="1:9" x14ac:dyDescent="0.25">
      <c r="F6" s="1" t="s">
        <v>6</v>
      </c>
      <c r="G6" t="s">
        <v>7</v>
      </c>
      <c r="H6" t="s">
        <v>8</v>
      </c>
      <c r="I6" t="s">
        <v>214</v>
      </c>
    </row>
    <row r="8" spans="1:9" x14ac:dyDescent="0.25">
      <c r="A8" s="1" t="s">
        <v>10</v>
      </c>
    </row>
    <row r="9" spans="1:9" x14ac:dyDescent="0.25">
      <c r="A9" s="10" t="s">
        <v>215</v>
      </c>
      <c r="B9" s="10"/>
      <c r="C9" s="10"/>
      <c r="D9" s="10"/>
      <c r="E9" s="10"/>
      <c r="F9" s="10"/>
      <c r="G9" s="10"/>
      <c r="H9" s="10"/>
      <c r="I9" s="10"/>
    </row>
    <row r="10" spans="1:9" x14ac:dyDescent="0.25">
      <c r="A10" s="10"/>
      <c r="B10" s="10"/>
      <c r="C10" s="10"/>
      <c r="D10" s="10"/>
      <c r="E10" s="10"/>
      <c r="F10" s="10"/>
      <c r="G10" s="10"/>
      <c r="H10" s="10"/>
      <c r="I10" s="10"/>
    </row>
    <row r="12" spans="1:9" s="3" customFormat="1" ht="26.45" customHeight="1" x14ac:dyDescent="0.25">
      <c r="A12" s="4" t="s">
        <v>12</v>
      </c>
      <c r="B12" s="5" t="s">
        <v>39</v>
      </c>
      <c r="C12" s="5" t="s">
        <v>13</v>
      </c>
      <c r="D12" s="5" t="s">
        <v>14</v>
      </c>
    </row>
    <row r="13" spans="1:9" x14ac:dyDescent="0.25">
      <c r="A13" t="s">
        <v>15</v>
      </c>
      <c r="B13" s="2"/>
      <c r="C13" s="2"/>
      <c r="D13" s="2">
        <f t="shared" ref="D13:D20" si="0">SUM(B13:C13)</f>
        <v>0</v>
      </c>
    </row>
    <row r="14" spans="1:9" x14ac:dyDescent="0.25">
      <c r="A14" t="s">
        <v>16</v>
      </c>
      <c r="B14" s="2">
        <v>40000</v>
      </c>
      <c r="C14" s="2"/>
      <c r="D14" s="2">
        <f t="shared" si="0"/>
        <v>40000</v>
      </c>
    </row>
    <row r="15" spans="1:9" x14ac:dyDescent="0.25">
      <c r="A15" t="s">
        <v>17</v>
      </c>
      <c r="B15" s="2"/>
      <c r="C15" s="2"/>
      <c r="D15" s="2">
        <f t="shared" si="0"/>
        <v>0</v>
      </c>
    </row>
    <row r="16" spans="1:9" x14ac:dyDescent="0.25">
      <c r="A16" t="s">
        <v>18</v>
      </c>
      <c r="B16" s="2"/>
      <c r="C16" s="2"/>
      <c r="D16" s="2">
        <f t="shared" si="0"/>
        <v>0</v>
      </c>
    </row>
    <row r="17" spans="1:9" x14ac:dyDescent="0.25">
      <c r="A17" t="s">
        <v>19</v>
      </c>
      <c r="B17" s="2">
        <v>750000</v>
      </c>
      <c r="C17" s="2">
        <v>750000</v>
      </c>
      <c r="D17" s="2">
        <f t="shared" si="0"/>
        <v>1500000</v>
      </c>
    </row>
    <row r="18" spans="1:9" x14ac:dyDescent="0.25">
      <c r="A18" t="s">
        <v>187</v>
      </c>
      <c r="B18" s="2">
        <v>260000</v>
      </c>
      <c r="C18" s="2">
        <v>200000</v>
      </c>
      <c r="D18" s="2">
        <f t="shared" si="0"/>
        <v>460000</v>
      </c>
    </row>
    <row r="19" spans="1:9" x14ac:dyDescent="0.25">
      <c r="A19" t="s">
        <v>21</v>
      </c>
      <c r="B19" s="2"/>
      <c r="C19" s="2"/>
      <c r="D19" s="2">
        <f t="shared" si="0"/>
        <v>0</v>
      </c>
    </row>
    <row r="20" spans="1:9" x14ac:dyDescent="0.25">
      <c r="A20" t="s">
        <v>14</v>
      </c>
      <c r="B20" s="6">
        <f>SUM(B13:B19)</f>
        <v>1050000</v>
      </c>
      <c r="C20" s="6">
        <f>SUM(C13:C19)</f>
        <v>950000</v>
      </c>
      <c r="D20" s="6">
        <f t="shared" si="0"/>
        <v>2000000</v>
      </c>
    </row>
    <row r="22" spans="1:9" s="3" customFormat="1" ht="26.45" customHeight="1" x14ac:dyDescent="0.25">
      <c r="A22" s="4" t="s">
        <v>22</v>
      </c>
      <c r="B22" s="5" t="s">
        <v>39</v>
      </c>
      <c r="C22" s="5" t="s">
        <v>13</v>
      </c>
      <c r="D22" s="5" t="s">
        <v>14</v>
      </c>
    </row>
    <row r="23" spans="1:9" x14ac:dyDescent="0.25">
      <c r="A23" t="s">
        <v>24</v>
      </c>
      <c r="B23" s="2"/>
      <c r="C23" s="2"/>
      <c r="D23" s="2">
        <f t="shared" ref="D23:D28" si="1">SUM(B23:C23)</f>
        <v>0</v>
      </c>
    </row>
    <row r="24" spans="1:9" x14ac:dyDescent="0.25">
      <c r="A24" t="s">
        <v>23</v>
      </c>
      <c r="B24" s="2">
        <v>1050000</v>
      </c>
      <c r="C24" s="2">
        <v>950000</v>
      </c>
      <c r="D24" s="2">
        <f t="shared" si="1"/>
        <v>2000000</v>
      </c>
    </row>
    <row r="25" spans="1:9" x14ac:dyDescent="0.25">
      <c r="A25" t="s">
        <v>26</v>
      </c>
      <c r="B25" s="2"/>
      <c r="C25" s="2"/>
      <c r="D25" s="2">
        <f t="shared" si="1"/>
        <v>0</v>
      </c>
    </row>
    <row r="26" spans="1:9" x14ac:dyDescent="0.25">
      <c r="A26" t="s">
        <v>25</v>
      </c>
      <c r="B26" s="2"/>
      <c r="C26" s="2"/>
      <c r="D26" s="2">
        <f t="shared" si="1"/>
        <v>0</v>
      </c>
    </row>
    <row r="27" spans="1:9" x14ac:dyDescent="0.25">
      <c r="A27" t="s">
        <v>27</v>
      </c>
      <c r="B27" s="2"/>
      <c r="C27" s="2"/>
      <c r="D27" s="2">
        <f t="shared" si="1"/>
        <v>0</v>
      </c>
    </row>
    <row r="28" spans="1:9" x14ac:dyDescent="0.25">
      <c r="A28" t="s">
        <v>14</v>
      </c>
      <c r="B28" s="6">
        <f>SUM(B23:B27)</f>
        <v>1050000</v>
      </c>
      <c r="C28" s="6">
        <f>SUM(C23:C27)</f>
        <v>950000</v>
      </c>
      <c r="D28" s="6">
        <f t="shared" si="1"/>
        <v>2000000</v>
      </c>
    </row>
    <row r="30" spans="1:9" s="3" customFormat="1" ht="26.45" customHeight="1" x14ac:dyDescent="0.25">
      <c r="A30" s="11" t="s">
        <v>28</v>
      </c>
      <c r="B30" s="11"/>
      <c r="C30" s="11"/>
      <c r="D30" s="11"/>
      <c r="E30" s="11"/>
      <c r="F30" s="11"/>
      <c r="G30" s="11"/>
      <c r="H30" s="11"/>
      <c r="I30" s="11"/>
    </row>
    <row r="31" spans="1:9" x14ac:dyDescent="0.25">
      <c r="A31" s="7" t="s">
        <v>29</v>
      </c>
      <c r="B31" s="10" t="s">
        <v>21</v>
      </c>
      <c r="C31" s="10"/>
      <c r="D31" s="10"/>
      <c r="E31" s="10"/>
      <c r="F31" s="10"/>
      <c r="G31" s="10"/>
      <c r="H31" s="10"/>
      <c r="I31" s="10"/>
    </row>
  </sheetData>
  <mergeCells count="4">
    <mergeCell ref="A1:I1"/>
    <mergeCell ref="A9:I10"/>
    <mergeCell ref="A30:I30"/>
    <mergeCell ref="B31:I31"/>
  </mergeCells>
  <pageMargins left="0.7" right="0.7" top="0.75" bottom="0.75" header="0.3" footer="0.3"/>
  <pageSetup orientation="portrait" horizontalDpi="4294967295" verticalDpi="429496729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37"/>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216</v>
      </c>
      <c r="B1" s="9"/>
      <c r="C1" s="9"/>
      <c r="D1" s="9"/>
      <c r="E1" s="9"/>
      <c r="F1" s="9"/>
      <c r="G1" s="9"/>
      <c r="H1" s="9"/>
      <c r="I1" s="9"/>
    </row>
    <row r="3" spans="1:9" x14ac:dyDescent="0.25">
      <c r="A3" s="1" t="s">
        <v>1</v>
      </c>
      <c r="B3" s="2">
        <f>D22</f>
        <v>43416200</v>
      </c>
      <c r="F3" s="1" t="s">
        <v>2</v>
      </c>
      <c r="G3" t="s">
        <v>189</v>
      </c>
    </row>
    <row r="4" spans="1:9" x14ac:dyDescent="0.25">
      <c r="F4" s="1" t="s">
        <v>4</v>
      </c>
      <c r="G4" t="s">
        <v>5</v>
      </c>
    </row>
    <row r="6" spans="1:9" x14ac:dyDescent="0.25">
      <c r="F6" s="1" t="s">
        <v>6</v>
      </c>
      <c r="G6" t="s">
        <v>217</v>
      </c>
      <c r="H6" t="s">
        <v>8</v>
      </c>
      <c r="I6" t="s">
        <v>218</v>
      </c>
    </row>
    <row r="8" spans="1:9" x14ac:dyDescent="0.25">
      <c r="A8" s="1" t="s">
        <v>10</v>
      </c>
    </row>
    <row r="9" spans="1:9" x14ac:dyDescent="0.25">
      <c r="A9" s="10" t="s">
        <v>219</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108</v>
      </c>
      <c r="D14" s="5" t="s">
        <v>14</v>
      </c>
    </row>
    <row r="15" spans="1:9" x14ac:dyDescent="0.25">
      <c r="A15" t="s">
        <v>15</v>
      </c>
      <c r="C15" s="2"/>
      <c r="D15" s="2">
        <f t="shared" ref="D15:D22" si="0">SUM(C15:C15)</f>
        <v>0</v>
      </c>
    </row>
    <row r="16" spans="1:9" x14ac:dyDescent="0.25">
      <c r="A16" t="s">
        <v>16</v>
      </c>
      <c r="C16" s="2">
        <v>3256215</v>
      </c>
      <c r="D16" s="2">
        <f t="shared" si="0"/>
        <v>3256215</v>
      </c>
    </row>
    <row r="17" spans="1:4" x14ac:dyDescent="0.25">
      <c r="A17" t="s">
        <v>17</v>
      </c>
      <c r="C17" s="2">
        <v>5427025</v>
      </c>
      <c r="D17" s="2">
        <f t="shared" si="0"/>
        <v>5427025</v>
      </c>
    </row>
    <row r="18" spans="1:4" x14ac:dyDescent="0.25">
      <c r="A18" t="s">
        <v>18</v>
      </c>
      <c r="C18" s="2">
        <v>32232960</v>
      </c>
      <c r="D18" s="2">
        <f t="shared" si="0"/>
        <v>32232960</v>
      </c>
    </row>
    <row r="19" spans="1:4" x14ac:dyDescent="0.25">
      <c r="A19" t="s">
        <v>19</v>
      </c>
      <c r="C19" s="2">
        <v>2500000</v>
      </c>
      <c r="D19" s="2">
        <f t="shared" si="0"/>
        <v>2500000</v>
      </c>
    </row>
    <row r="20" spans="1:4" x14ac:dyDescent="0.25">
      <c r="A20" t="s">
        <v>20</v>
      </c>
      <c r="C20" s="2"/>
      <c r="D20" s="2">
        <f t="shared" si="0"/>
        <v>0</v>
      </c>
    </row>
    <row r="21" spans="1:4" x14ac:dyDescent="0.25">
      <c r="A21" t="s">
        <v>21</v>
      </c>
      <c r="C21" s="2"/>
      <c r="D21" s="2">
        <f t="shared" si="0"/>
        <v>0</v>
      </c>
    </row>
    <row r="22" spans="1:4" x14ac:dyDescent="0.25">
      <c r="A22" t="s">
        <v>14</v>
      </c>
      <c r="C22" s="6">
        <f>SUM(C15:C21)</f>
        <v>43416200</v>
      </c>
      <c r="D22" s="6">
        <f t="shared" si="0"/>
        <v>43416200</v>
      </c>
    </row>
    <row r="24" spans="1:4" s="3" customFormat="1" ht="26.45" customHeight="1" x14ac:dyDescent="0.25">
      <c r="A24" s="4" t="s">
        <v>22</v>
      </c>
      <c r="C24" s="5" t="s">
        <v>108</v>
      </c>
      <c r="D24" s="5" t="s">
        <v>14</v>
      </c>
    </row>
    <row r="25" spans="1:4" x14ac:dyDescent="0.25">
      <c r="A25" t="s">
        <v>23</v>
      </c>
      <c r="C25" s="2">
        <v>16063995</v>
      </c>
      <c r="D25" s="2">
        <f t="shared" ref="D25:D31" si="1">SUM(C25:C25)</f>
        <v>16063995</v>
      </c>
    </row>
    <row r="26" spans="1:4" x14ac:dyDescent="0.25">
      <c r="A26" t="s">
        <v>24</v>
      </c>
      <c r="C26" s="2"/>
      <c r="D26" s="2">
        <f t="shared" si="1"/>
        <v>0</v>
      </c>
    </row>
    <row r="27" spans="1:4" x14ac:dyDescent="0.25">
      <c r="A27" t="s">
        <v>25</v>
      </c>
      <c r="C27" s="2">
        <v>27352205</v>
      </c>
      <c r="D27" s="2">
        <f t="shared" si="1"/>
        <v>27352205</v>
      </c>
    </row>
    <row r="28" spans="1:4" x14ac:dyDescent="0.25">
      <c r="A28" t="s">
        <v>26</v>
      </c>
      <c r="C28" s="2"/>
      <c r="D28" s="2">
        <f t="shared" si="1"/>
        <v>0</v>
      </c>
    </row>
    <row r="29" spans="1:4" x14ac:dyDescent="0.25">
      <c r="A29" t="s">
        <v>27</v>
      </c>
      <c r="C29" s="2"/>
      <c r="D29" s="2">
        <f t="shared" si="1"/>
        <v>0</v>
      </c>
    </row>
    <row r="30" spans="1:4" x14ac:dyDescent="0.25">
      <c r="A30" t="s">
        <v>21</v>
      </c>
      <c r="C30" s="2"/>
      <c r="D30" s="2">
        <f t="shared" si="1"/>
        <v>0</v>
      </c>
    </row>
    <row r="31" spans="1:4" x14ac:dyDescent="0.25">
      <c r="A31" t="s">
        <v>14</v>
      </c>
      <c r="C31" s="6">
        <f>SUM(C25:C30)</f>
        <v>43416200</v>
      </c>
      <c r="D31" s="6">
        <f t="shared" si="1"/>
        <v>43416200</v>
      </c>
    </row>
    <row r="33" spans="1:9" s="3" customFormat="1" ht="26.45" customHeight="1" x14ac:dyDescent="0.25">
      <c r="A33" s="11" t="s">
        <v>28</v>
      </c>
      <c r="B33" s="11"/>
      <c r="C33" s="11"/>
      <c r="D33" s="11"/>
      <c r="E33" s="11"/>
      <c r="F33" s="11"/>
      <c r="G33" s="11"/>
      <c r="H33" s="11"/>
      <c r="I33" s="11"/>
    </row>
    <row r="34" spans="1:9" x14ac:dyDescent="0.25">
      <c r="A34" s="7" t="s">
        <v>29</v>
      </c>
      <c r="B34" s="10" t="s">
        <v>30</v>
      </c>
      <c r="C34" s="10"/>
      <c r="D34" s="10"/>
      <c r="E34" s="10"/>
      <c r="F34" s="10"/>
      <c r="G34" s="10"/>
      <c r="H34" s="10"/>
      <c r="I34" s="10"/>
    </row>
    <row r="35" spans="1:9" x14ac:dyDescent="0.25">
      <c r="A35" s="7" t="s">
        <v>31</v>
      </c>
      <c r="B35" s="10" t="s">
        <v>220</v>
      </c>
      <c r="C35" s="10"/>
      <c r="D35" s="10"/>
      <c r="E35" s="10"/>
      <c r="F35" s="10"/>
      <c r="G35" s="10"/>
      <c r="H35" s="10"/>
      <c r="I35" s="10"/>
    </row>
    <row r="36" spans="1:9" x14ac:dyDescent="0.25">
      <c r="B36" s="10"/>
      <c r="C36" s="10"/>
      <c r="D36" s="10"/>
      <c r="E36" s="10"/>
      <c r="F36" s="10"/>
      <c r="G36" s="10"/>
      <c r="H36" s="10"/>
      <c r="I36" s="10"/>
    </row>
    <row r="37" spans="1:9" x14ac:dyDescent="0.25">
      <c r="B37" s="10"/>
      <c r="C37" s="10"/>
      <c r="D37" s="10"/>
      <c r="E37" s="10"/>
      <c r="F37" s="10"/>
      <c r="G37" s="10"/>
      <c r="H37" s="10"/>
      <c r="I37" s="10"/>
    </row>
  </sheetData>
  <mergeCells count="5">
    <mergeCell ref="A1:I1"/>
    <mergeCell ref="A9:I12"/>
    <mergeCell ref="A33:I33"/>
    <mergeCell ref="B34:I34"/>
    <mergeCell ref="B35:I37"/>
  </mergeCells>
  <pageMargins left="0.7" right="0.7" top="0.75" bottom="0.75" header="0.3" footer="0.3"/>
  <pageSetup orientation="portrait" horizontalDpi="4294967295" verticalDpi="429496729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34"/>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221</v>
      </c>
      <c r="B1" s="9"/>
      <c r="C1" s="9"/>
      <c r="D1" s="9"/>
      <c r="E1" s="9"/>
      <c r="F1" s="9"/>
      <c r="G1" s="9"/>
      <c r="H1" s="9"/>
      <c r="I1" s="9"/>
    </row>
    <row r="3" spans="1:9" x14ac:dyDescent="0.25">
      <c r="A3" s="1" t="s">
        <v>1</v>
      </c>
      <c r="B3" s="2">
        <f>D20</f>
        <v>3000000</v>
      </c>
      <c r="F3" s="1" t="s">
        <v>2</v>
      </c>
      <c r="G3" t="s">
        <v>189</v>
      </c>
    </row>
    <row r="4" spans="1:9" x14ac:dyDescent="0.25">
      <c r="F4" s="1" t="s">
        <v>4</v>
      </c>
      <c r="G4" t="s">
        <v>5</v>
      </c>
    </row>
    <row r="6" spans="1:9" x14ac:dyDescent="0.25">
      <c r="F6" s="1" t="s">
        <v>6</v>
      </c>
      <c r="G6" t="s">
        <v>222</v>
      </c>
      <c r="H6" t="s">
        <v>8</v>
      </c>
      <c r="I6" t="s">
        <v>223</v>
      </c>
    </row>
    <row r="8" spans="1:9" x14ac:dyDescent="0.25">
      <c r="A8" s="1" t="s">
        <v>10</v>
      </c>
    </row>
    <row r="9" spans="1:9" x14ac:dyDescent="0.25">
      <c r="A9" s="10" t="s">
        <v>224</v>
      </c>
      <c r="B9" s="10"/>
      <c r="C9" s="10"/>
      <c r="D9" s="10"/>
      <c r="E9" s="10"/>
      <c r="F9" s="10"/>
      <c r="G9" s="10"/>
      <c r="H9" s="10"/>
      <c r="I9" s="10"/>
    </row>
    <row r="10" spans="1:9" x14ac:dyDescent="0.25">
      <c r="A10" s="10"/>
      <c r="B10" s="10"/>
      <c r="C10" s="10"/>
      <c r="D10" s="10"/>
      <c r="E10" s="10"/>
      <c r="F10" s="10"/>
      <c r="G10" s="10"/>
      <c r="H10" s="10"/>
      <c r="I10" s="10"/>
    </row>
    <row r="12" spans="1:9" s="3" customFormat="1" ht="26.45" customHeight="1" x14ac:dyDescent="0.25">
      <c r="A12" s="4" t="s">
        <v>12</v>
      </c>
      <c r="C12" s="5" t="s">
        <v>91</v>
      </c>
      <c r="D12" s="5" t="s">
        <v>14</v>
      </c>
    </row>
    <row r="13" spans="1:9" x14ac:dyDescent="0.25">
      <c r="A13" t="s">
        <v>15</v>
      </c>
      <c r="C13" s="2"/>
      <c r="D13" s="2">
        <f t="shared" ref="D13:D20" si="0">SUM(C13:C13)</f>
        <v>0</v>
      </c>
    </row>
    <row r="14" spans="1:9" x14ac:dyDescent="0.25">
      <c r="A14" t="s">
        <v>16</v>
      </c>
      <c r="C14" s="2">
        <v>225000</v>
      </c>
      <c r="D14" s="2">
        <f t="shared" si="0"/>
        <v>225000</v>
      </c>
    </row>
    <row r="15" spans="1:9" x14ac:dyDescent="0.25">
      <c r="A15" t="s">
        <v>17</v>
      </c>
      <c r="C15" s="2">
        <v>375000</v>
      </c>
      <c r="D15" s="2">
        <f t="shared" si="0"/>
        <v>375000</v>
      </c>
    </row>
    <row r="16" spans="1:9" x14ac:dyDescent="0.25">
      <c r="A16" t="s">
        <v>18</v>
      </c>
      <c r="C16" s="2">
        <v>2400000</v>
      </c>
      <c r="D16" s="2">
        <f t="shared" si="0"/>
        <v>2400000</v>
      </c>
    </row>
    <row r="17" spans="1:9" x14ac:dyDescent="0.25">
      <c r="A17" t="s">
        <v>19</v>
      </c>
      <c r="C17" s="2"/>
      <c r="D17" s="2">
        <f t="shared" si="0"/>
        <v>0</v>
      </c>
    </row>
    <row r="18" spans="1:9" x14ac:dyDescent="0.25">
      <c r="A18" t="s">
        <v>20</v>
      </c>
      <c r="C18" s="2"/>
      <c r="D18" s="2">
        <f t="shared" si="0"/>
        <v>0</v>
      </c>
    </row>
    <row r="19" spans="1:9" x14ac:dyDescent="0.25">
      <c r="A19" t="s">
        <v>21</v>
      </c>
      <c r="C19" s="2"/>
      <c r="D19" s="2">
        <f t="shared" si="0"/>
        <v>0</v>
      </c>
    </row>
    <row r="20" spans="1:9" x14ac:dyDescent="0.25">
      <c r="A20" t="s">
        <v>14</v>
      </c>
      <c r="C20" s="6">
        <f>SUM(C13:C19)</f>
        <v>3000000</v>
      </c>
      <c r="D20" s="6">
        <f t="shared" si="0"/>
        <v>3000000</v>
      </c>
    </row>
    <row r="22" spans="1:9" s="3" customFormat="1" ht="26.45" customHeight="1" x14ac:dyDescent="0.25">
      <c r="A22" s="4" t="s">
        <v>22</v>
      </c>
      <c r="C22" s="5" t="s">
        <v>91</v>
      </c>
      <c r="D22" s="5" t="s">
        <v>14</v>
      </c>
    </row>
    <row r="23" spans="1:9" x14ac:dyDescent="0.25">
      <c r="A23" t="s">
        <v>23</v>
      </c>
      <c r="C23" s="2">
        <v>1050000</v>
      </c>
      <c r="D23" s="2">
        <f t="shared" ref="D23:D29" si="1">SUM(C23:C23)</f>
        <v>1050000</v>
      </c>
    </row>
    <row r="24" spans="1:9" x14ac:dyDescent="0.25">
      <c r="A24" t="s">
        <v>24</v>
      </c>
      <c r="C24" s="2"/>
      <c r="D24" s="2">
        <f t="shared" si="1"/>
        <v>0</v>
      </c>
    </row>
    <row r="25" spans="1:9" x14ac:dyDescent="0.25">
      <c r="A25" t="s">
        <v>25</v>
      </c>
      <c r="C25" s="2">
        <v>1950000</v>
      </c>
      <c r="D25" s="2">
        <f t="shared" si="1"/>
        <v>1950000</v>
      </c>
    </row>
    <row r="26" spans="1:9" x14ac:dyDescent="0.25">
      <c r="A26" t="s">
        <v>26</v>
      </c>
      <c r="C26" s="2"/>
      <c r="D26" s="2">
        <f t="shared" si="1"/>
        <v>0</v>
      </c>
    </row>
    <row r="27" spans="1:9" x14ac:dyDescent="0.25">
      <c r="A27" t="s">
        <v>27</v>
      </c>
      <c r="C27" s="2"/>
      <c r="D27" s="2">
        <f t="shared" si="1"/>
        <v>0</v>
      </c>
    </row>
    <row r="28" spans="1:9" x14ac:dyDescent="0.25">
      <c r="A28" t="s">
        <v>21</v>
      </c>
      <c r="C28" s="2"/>
      <c r="D28" s="2">
        <f t="shared" si="1"/>
        <v>0</v>
      </c>
    </row>
    <row r="29" spans="1:9" x14ac:dyDescent="0.25">
      <c r="A29" t="s">
        <v>14</v>
      </c>
      <c r="C29" s="6">
        <f>SUM(C23:C28)</f>
        <v>3000000</v>
      </c>
      <c r="D29" s="6">
        <f t="shared" si="1"/>
        <v>3000000</v>
      </c>
    </row>
    <row r="31" spans="1:9" s="3" customFormat="1" ht="26.45" customHeight="1" x14ac:dyDescent="0.25">
      <c r="A31" s="11" t="s">
        <v>28</v>
      </c>
      <c r="B31" s="11"/>
      <c r="C31" s="11"/>
      <c r="D31" s="11"/>
      <c r="E31" s="11"/>
      <c r="F31" s="11"/>
      <c r="G31" s="11"/>
      <c r="H31" s="11"/>
      <c r="I31" s="11"/>
    </row>
    <row r="32" spans="1:9" x14ac:dyDescent="0.25">
      <c r="A32" s="7" t="s">
        <v>29</v>
      </c>
      <c r="B32" s="10" t="s">
        <v>21</v>
      </c>
      <c r="C32" s="10"/>
      <c r="D32" s="10"/>
      <c r="E32" s="10"/>
      <c r="F32" s="10"/>
      <c r="G32" s="10"/>
      <c r="H32" s="10"/>
      <c r="I32" s="10"/>
    </row>
    <row r="33" spans="1:9" x14ac:dyDescent="0.25">
      <c r="A33" s="7" t="s">
        <v>31</v>
      </c>
      <c r="B33" s="10" t="s">
        <v>225</v>
      </c>
      <c r="C33" s="10"/>
      <c r="D33" s="10"/>
      <c r="E33" s="10"/>
      <c r="F33" s="10"/>
      <c r="G33" s="10"/>
      <c r="H33" s="10"/>
      <c r="I33" s="10"/>
    </row>
    <row r="34" spans="1:9" x14ac:dyDescent="0.25">
      <c r="B34" s="10"/>
      <c r="C34" s="10"/>
      <c r="D34" s="10"/>
      <c r="E34" s="10"/>
      <c r="F34" s="10"/>
      <c r="G34" s="10"/>
      <c r="H34" s="10"/>
      <c r="I34" s="10"/>
    </row>
  </sheetData>
  <mergeCells count="5">
    <mergeCell ref="A1:I1"/>
    <mergeCell ref="A9:I10"/>
    <mergeCell ref="A31:I31"/>
    <mergeCell ref="B32:I32"/>
    <mergeCell ref="B33:I34"/>
  </mergeCell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50</v>
      </c>
      <c r="B1" s="9"/>
      <c r="C1" s="9"/>
      <c r="D1" s="9"/>
      <c r="E1" s="9"/>
      <c r="F1" s="9"/>
      <c r="G1" s="9"/>
      <c r="H1" s="9"/>
      <c r="I1" s="9"/>
    </row>
    <row r="3" spans="1:9" x14ac:dyDescent="0.25">
      <c r="A3" s="1" t="s">
        <v>34</v>
      </c>
      <c r="B3" t="s">
        <v>51</v>
      </c>
      <c r="F3" s="1" t="s">
        <v>2</v>
      </c>
      <c r="G3" t="s">
        <v>3</v>
      </c>
    </row>
    <row r="4" spans="1:9" x14ac:dyDescent="0.25">
      <c r="A4" s="1" t="s">
        <v>1</v>
      </c>
      <c r="B4" s="2">
        <f>D21</f>
        <v>1100000</v>
      </c>
      <c r="F4" s="1" t="s">
        <v>4</v>
      </c>
      <c r="G4" t="s">
        <v>5</v>
      </c>
    </row>
    <row r="6" spans="1:9" x14ac:dyDescent="0.25">
      <c r="F6" s="1" t="s">
        <v>6</v>
      </c>
      <c r="G6" t="s">
        <v>52</v>
      </c>
      <c r="H6" t="s">
        <v>8</v>
      </c>
      <c r="I6" t="s">
        <v>53</v>
      </c>
    </row>
    <row r="8" spans="1:9" x14ac:dyDescent="0.25">
      <c r="A8" s="1" t="s">
        <v>10</v>
      </c>
    </row>
    <row r="9" spans="1:9" x14ac:dyDescent="0.25">
      <c r="A9" s="10" t="s">
        <v>54</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B14" s="5" t="s">
        <v>39</v>
      </c>
      <c r="C14" s="5" t="s">
        <v>48</v>
      </c>
      <c r="D14" s="5" t="s">
        <v>14</v>
      </c>
    </row>
    <row r="15" spans="1:9" x14ac:dyDescent="0.25">
      <c r="A15" t="s">
        <v>15</v>
      </c>
      <c r="B15" s="2"/>
      <c r="C15" s="2"/>
      <c r="D15" s="2">
        <f t="shared" ref="D15:D21" si="0">SUM(B15:C15)</f>
        <v>0</v>
      </c>
    </row>
    <row r="16" spans="1:9" x14ac:dyDescent="0.25">
      <c r="A16" t="s">
        <v>16</v>
      </c>
      <c r="B16" s="2"/>
      <c r="C16" s="2"/>
      <c r="D16" s="2">
        <f t="shared" si="0"/>
        <v>0</v>
      </c>
    </row>
    <row r="17" spans="1:9" x14ac:dyDescent="0.25">
      <c r="A17" t="s">
        <v>17</v>
      </c>
      <c r="B17" s="2">
        <v>150000</v>
      </c>
      <c r="C17" s="2"/>
      <c r="D17" s="2">
        <f t="shared" si="0"/>
        <v>150000</v>
      </c>
    </row>
    <row r="18" spans="1:9" x14ac:dyDescent="0.25">
      <c r="A18" t="s">
        <v>40</v>
      </c>
      <c r="B18" s="2"/>
      <c r="C18" s="2">
        <v>20000</v>
      </c>
      <c r="D18" s="2">
        <f t="shared" si="0"/>
        <v>20000</v>
      </c>
    </row>
    <row r="19" spans="1:9" x14ac:dyDescent="0.25">
      <c r="A19" t="s">
        <v>19</v>
      </c>
      <c r="B19" s="2"/>
      <c r="C19" s="2">
        <v>930000</v>
      </c>
      <c r="D19" s="2">
        <f t="shared" si="0"/>
        <v>930000</v>
      </c>
    </row>
    <row r="20" spans="1:9" x14ac:dyDescent="0.25">
      <c r="A20" t="s">
        <v>21</v>
      </c>
      <c r="B20" s="2"/>
      <c r="C20" s="2"/>
      <c r="D20" s="2">
        <f t="shared" si="0"/>
        <v>0</v>
      </c>
    </row>
    <row r="21" spans="1:9" x14ac:dyDescent="0.25">
      <c r="A21" t="s">
        <v>14</v>
      </c>
      <c r="B21" s="6">
        <f>SUM(B15:B20)</f>
        <v>150000</v>
      </c>
      <c r="C21" s="6">
        <f>SUM(C15:C20)</f>
        <v>950000</v>
      </c>
      <c r="D21" s="6">
        <f t="shared" si="0"/>
        <v>1100000</v>
      </c>
    </row>
    <row r="23" spans="1:9" s="3" customFormat="1" ht="26.45" customHeight="1" x14ac:dyDescent="0.25">
      <c r="A23" s="4" t="s">
        <v>22</v>
      </c>
      <c r="B23" s="5" t="s">
        <v>39</v>
      </c>
      <c r="C23" s="5" t="s">
        <v>48</v>
      </c>
      <c r="D23" s="5" t="s">
        <v>14</v>
      </c>
    </row>
    <row r="24" spans="1:9" x14ac:dyDescent="0.25">
      <c r="A24" t="s">
        <v>23</v>
      </c>
      <c r="B24" s="2"/>
      <c r="C24" s="2">
        <v>400000</v>
      </c>
      <c r="D24" s="2">
        <f t="shared" ref="D24:D30" si="1">SUM(B24:C24)</f>
        <v>400000</v>
      </c>
    </row>
    <row r="25" spans="1:9" x14ac:dyDescent="0.25">
      <c r="A25" t="s">
        <v>24</v>
      </c>
      <c r="B25" s="2"/>
      <c r="C25" s="2"/>
      <c r="D25" s="2">
        <f t="shared" si="1"/>
        <v>0</v>
      </c>
    </row>
    <row r="26" spans="1:9" x14ac:dyDescent="0.25">
      <c r="A26" t="s">
        <v>26</v>
      </c>
      <c r="B26" s="2"/>
      <c r="C26" s="2"/>
      <c r="D26" s="2">
        <f t="shared" si="1"/>
        <v>0</v>
      </c>
    </row>
    <row r="27" spans="1:9" x14ac:dyDescent="0.25">
      <c r="A27" t="s">
        <v>25</v>
      </c>
      <c r="B27" s="2"/>
      <c r="C27" s="2">
        <v>550000</v>
      </c>
      <c r="D27" s="2">
        <f t="shared" si="1"/>
        <v>550000</v>
      </c>
    </row>
    <row r="28" spans="1:9" x14ac:dyDescent="0.25">
      <c r="A28" t="s">
        <v>27</v>
      </c>
      <c r="B28" s="2">
        <v>150000</v>
      </c>
      <c r="C28" s="2"/>
      <c r="D28" s="2">
        <f t="shared" si="1"/>
        <v>150000</v>
      </c>
    </row>
    <row r="29" spans="1:9" x14ac:dyDescent="0.25">
      <c r="A29" t="s">
        <v>21</v>
      </c>
      <c r="B29" s="2"/>
      <c r="C29" s="2"/>
      <c r="D29" s="2">
        <f t="shared" si="1"/>
        <v>0</v>
      </c>
    </row>
    <row r="30" spans="1:9" x14ac:dyDescent="0.25">
      <c r="A30" t="s">
        <v>14</v>
      </c>
      <c r="B30" s="6">
        <f>SUM(B24:B29)</f>
        <v>150000</v>
      </c>
      <c r="C30" s="6">
        <f>SUM(C24:C29)</f>
        <v>950000</v>
      </c>
      <c r="D30" s="6">
        <f t="shared" si="1"/>
        <v>1100000</v>
      </c>
    </row>
    <row r="32" spans="1:9" s="3" customFormat="1" ht="26.45" customHeight="1" x14ac:dyDescent="0.25">
      <c r="A32" s="11" t="s">
        <v>28</v>
      </c>
      <c r="B32" s="11"/>
      <c r="C32" s="11"/>
      <c r="D32" s="11"/>
      <c r="E32" s="11"/>
      <c r="F32" s="11"/>
      <c r="G32" s="11"/>
      <c r="H32" s="11"/>
      <c r="I32" s="11"/>
    </row>
    <row r="33" spans="1:9" x14ac:dyDescent="0.25">
      <c r="A33" s="7" t="s">
        <v>41</v>
      </c>
      <c r="B33" s="10" t="s">
        <v>55</v>
      </c>
      <c r="C33" s="10"/>
      <c r="D33" s="10"/>
      <c r="E33" s="10"/>
      <c r="F33" s="10"/>
      <c r="G33" s="10"/>
      <c r="H33" s="10"/>
      <c r="I33" s="10"/>
    </row>
    <row r="34" spans="1:9" x14ac:dyDescent="0.25">
      <c r="B34" s="10"/>
      <c r="C34" s="10"/>
      <c r="D34" s="10"/>
      <c r="E34" s="10"/>
      <c r="F34" s="10"/>
      <c r="G34" s="10"/>
      <c r="H34" s="10"/>
      <c r="I34" s="10"/>
    </row>
    <row r="35" spans="1:9" x14ac:dyDescent="0.25">
      <c r="B35" s="10"/>
      <c r="C35" s="10"/>
      <c r="D35" s="10"/>
      <c r="E35" s="10"/>
      <c r="F35" s="10"/>
      <c r="G35" s="10"/>
      <c r="H35" s="10"/>
      <c r="I35" s="10"/>
    </row>
    <row r="36" spans="1:9" x14ac:dyDescent="0.25">
      <c r="A36" s="7" t="s">
        <v>29</v>
      </c>
      <c r="B36" s="10" t="s">
        <v>21</v>
      </c>
      <c r="C36" s="10"/>
      <c r="D36" s="10"/>
      <c r="E36" s="10"/>
      <c r="F36" s="10"/>
      <c r="G36" s="10"/>
      <c r="H36" s="10"/>
      <c r="I36" s="10"/>
    </row>
  </sheetData>
  <mergeCells count="5">
    <mergeCell ref="A1:I1"/>
    <mergeCell ref="A9:I12"/>
    <mergeCell ref="A32:I32"/>
    <mergeCell ref="B33:I35"/>
    <mergeCell ref="B36:I36"/>
  </mergeCells>
  <pageMargins left="0.7" right="0.7" top="0.75" bottom="0.75" header="0.3" footer="0.3"/>
  <pageSetup orientation="portrait" horizontalDpi="4294967295" verticalDpi="429496729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7"/>
  <sheetViews>
    <sheetView showGridLines="0" workbookViewId="0"/>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226</v>
      </c>
      <c r="B1" s="9"/>
      <c r="C1" s="9"/>
      <c r="D1" s="9"/>
      <c r="E1" s="9"/>
      <c r="F1" s="9"/>
      <c r="G1" s="9"/>
      <c r="H1" s="9"/>
      <c r="I1" s="9"/>
    </row>
    <row r="3" spans="1:9" x14ac:dyDescent="0.25">
      <c r="A3" s="1" t="s">
        <v>1</v>
      </c>
      <c r="B3" s="2">
        <f>D22</f>
        <v>49951700</v>
      </c>
      <c r="F3" s="1" t="s">
        <v>2</v>
      </c>
      <c r="G3" t="s">
        <v>189</v>
      </c>
    </row>
    <row r="4" spans="1:9" x14ac:dyDescent="0.25">
      <c r="F4" s="1" t="s">
        <v>4</v>
      </c>
      <c r="G4" t="s">
        <v>5</v>
      </c>
    </row>
    <row r="6" spans="1:9" x14ac:dyDescent="0.25">
      <c r="F6" s="1" t="s">
        <v>6</v>
      </c>
      <c r="G6" t="s">
        <v>227</v>
      </c>
      <c r="H6" t="s">
        <v>8</v>
      </c>
      <c r="I6" t="s">
        <v>223</v>
      </c>
    </row>
    <row r="8" spans="1:9" x14ac:dyDescent="0.25">
      <c r="A8" s="1" t="s">
        <v>10</v>
      </c>
    </row>
    <row r="9" spans="1:9" x14ac:dyDescent="0.25">
      <c r="A9" s="10" t="s">
        <v>228</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4" spans="1:9" s="3" customFormat="1" ht="26.45" customHeight="1" x14ac:dyDescent="0.25">
      <c r="A14" s="4" t="s">
        <v>12</v>
      </c>
      <c r="C14" s="5" t="s">
        <v>60</v>
      </c>
      <c r="D14" s="5" t="s">
        <v>14</v>
      </c>
    </row>
    <row r="15" spans="1:9" x14ac:dyDescent="0.25">
      <c r="A15" t="s">
        <v>15</v>
      </c>
      <c r="C15" s="2"/>
      <c r="D15" s="2">
        <f t="shared" ref="D15:D22" si="0">SUM(C15:C15)</f>
        <v>0</v>
      </c>
    </row>
    <row r="16" spans="1:9" x14ac:dyDescent="0.25">
      <c r="A16" t="s">
        <v>16</v>
      </c>
      <c r="C16" s="2">
        <v>3746378</v>
      </c>
      <c r="D16" s="2">
        <f t="shared" si="0"/>
        <v>3746378</v>
      </c>
    </row>
    <row r="17" spans="1:4" x14ac:dyDescent="0.25">
      <c r="A17" t="s">
        <v>17</v>
      </c>
      <c r="C17" s="2">
        <v>6243963</v>
      </c>
      <c r="D17" s="2">
        <f t="shared" si="0"/>
        <v>6243963</v>
      </c>
    </row>
    <row r="18" spans="1:4" x14ac:dyDescent="0.25">
      <c r="A18" t="s">
        <v>18</v>
      </c>
      <c r="C18" s="2"/>
      <c r="D18" s="2">
        <f t="shared" si="0"/>
        <v>0</v>
      </c>
    </row>
    <row r="19" spans="1:4" x14ac:dyDescent="0.25">
      <c r="A19" t="s">
        <v>19</v>
      </c>
      <c r="C19" s="2">
        <v>36461359</v>
      </c>
      <c r="D19" s="2">
        <f t="shared" si="0"/>
        <v>36461359</v>
      </c>
    </row>
    <row r="20" spans="1:4" x14ac:dyDescent="0.25">
      <c r="A20" t="s">
        <v>20</v>
      </c>
      <c r="C20" s="2">
        <v>3500000</v>
      </c>
      <c r="D20" s="2">
        <f t="shared" si="0"/>
        <v>3500000</v>
      </c>
    </row>
    <row r="21" spans="1:4" x14ac:dyDescent="0.25">
      <c r="A21" t="s">
        <v>21</v>
      </c>
      <c r="C21" s="2"/>
      <c r="D21" s="2">
        <f t="shared" si="0"/>
        <v>0</v>
      </c>
    </row>
    <row r="22" spans="1:4" x14ac:dyDescent="0.25">
      <c r="A22" t="s">
        <v>14</v>
      </c>
      <c r="C22" s="6">
        <f>SUM(C15:C21)</f>
        <v>49951700</v>
      </c>
      <c r="D22" s="6">
        <f t="shared" si="0"/>
        <v>49951700</v>
      </c>
    </row>
    <row r="24" spans="1:4" s="3" customFormat="1" ht="26.45" customHeight="1" x14ac:dyDescent="0.25">
      <c r="A24" s="4" t="s">
        <v>22</v>
      </c>
      <c r="C24" s="5" t="s">
        <v>60</v>
      </c>
      <c r="D24" s="5" t="s">
        <v>14</v>
      </c>
    </row>
    <row r="25" spans="1:4" x14ac:dyDescent="0.25">
      <c r="A25" t="s">
        <v>23</v>
      </c>
      <c r="C25" s="2">
        <v>18481700</v>
      </c>
      <c r="D25" s="2">
        <f t="shared" ref="D25:D31" si="1">SUM(C25:C25)</f>
        <v>18481700</v>
      </c>
    </row>
    <row r="26" spans="1:4" x14ac:dyDescent="0.25">
      <c r="A26" t="s">
        <v>24</v>
      </c>
      <c r="C26" s="2"/>
      <c r="D26" s="2">
        <f t="shared" si="1"/>
        <v>0</v>
      </c>
    </row>
    <row r="27" spans="1:4" x14ac:dyDescent="0.25">
      <c r="A27" t="s">
        <v>25</v>
      </c>
      <c r="C27" s="2">
        <v>31470000</v>
      </c>
      <c r="D27" s="2">
        <f t="shared" si="1"/>
        <v>31470000</v>
      </c>
    </row>
    <row r="28" spans="1:4" x14ac:dyDescent="0.25">
      <c r="A28" t="s">
        <v>26</v>
      </c>
      <c r="C28" s="2"/>
      <c r="D28" s="2">
        <f t="shared" si="1"/>
        <v>0</v>
      </c>
    </row>
    <row r="29" spans="1:4" x14ac:dyDescent="0.25">
      <c r="A29" t="s">
        <v>27</v>
      </c>
      <c r="C29" s="2"/>
      <c r="D29" s="2">
        <f t="shared" si="1"/>
        <v>0</v>
      </c>
    </row>
    <row r="30" spans="1:4" x14ac:dyDescent="0.25">
      <c r="A30" t="s">
        <v>21</v>
      </c>
      <c r="C30" s="2"/>
      <c r="D30" s="2">
        <f t="shared" si="1"/>
        <v>0</v>
      </c>
    </row>
    <row r="31" spans="1:4" x14ac:dyDescent="0.25">
      <c r="A31" t="s">
        <v>14</v>
      </c>
      <c r="C31" s="6">
        <f>SUM(C25:C30)</f>
        <v>49951700</v>
      </c>
      <c r="D31" s="6">
        <f t="shared" si="1"/>
        <v>49951700</v>
      </c>
    </row>
    <row r="33" spans="1:9" s="3" customFormat="1" ht="26.45" customHeight="1" x14ac:dyDescent="0.25">
      <c r="A33" s="11" t="s">
        <v>28</v>
      </c>
      <c r="B33" s="11"/>
      <c r="C33" s="11"/>
      <c r="D33" s="11"/>
      <c r="E33" s="11"/>
      <c r="F33" s="11"/>
      <c r="G33" s="11"/>
      <c r="H33" s="11"/>
      <c r="I33" s="11"/>
    </row>
    <row r="34" spans="1:9" x14ac:dyDescent="0.25">
      <c r="A34" s="7" t="s">
        <v>29</v>
      </c>
      <c r="B34" s="10" t="s">
        <v>30</v>
      </c>
      <c r="C34" s="10"/>
      <c r="D34" s="10"/>
      <c r="E34" s="10"/>
      <c r="F34" s="10"/>
      <c r="G34" s="10"/>
      <c r="H34" s="10"/>
      <c r="I34" s="10"/>
    </row>
    <row r="35" spans="1:9" x14ac:dyDescent="0.25">
      <c r="A35" s="7" t="s">
        <v>31</v>
      </c>
      <c r="B35" s="10" t="s">
        <v>229</v>
      </c>
      <c r="C35" s="10"/>
      <c r="D35" s="10"/>
      <c r="E35" s="10"/>
      <c r="F35" s="10"/>
      <c r="G35" s="10"/>
      <c r="H35" s="10"/>
      <c r="I35" s="10"/>
    </row>
    <row r="36" spans="1:9" x14ac:dyDescent="0.25">
      <c r="B36" s="10"/>
      <c r="C36" s="10"/>
      <c r="D36" s="10"/>
      <c r="E36" s="10"/>
      <c r="F36" s="10"/>
      <c r="G36" s="10"/>
      <c r="H36" s="10"/>
      <c r="I36" s="10"/>
    </row>
    <row r="37" spans="1:9" x14ac:dyDescent="0.25">
      <c r="B37" s="10"/>
      <c r="C37" s="10"/>
      <c r="D37" s="10"/>
      <c r="E37" s="10"/>
      <c r="F37" s="10"/>
      <c r="G37" s="10"/>
      <c r="H37" s="10"/>
      <c r="I37" s="10"/>
    </row>
  </sheetData>
  <mergeCells count="5">
    <mergeCell ref="A1:I1"/>
    <mergeCell ref="A9:I12"/>
    <mergeCell ref="A33:I33"/>
    <mergeCell ref="B34:I34"/>
    <mergeCell ref="B35:I37"/>
  </mergeCell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56</v>
      </c>
      <c r="B1" s="9"/>
      <c r="C1" s="9"/>
      <c r="D1" s="9"/>
      <c r="E1" s="9"/>
      <c r="F1" s="9"/>
      <c r="G1" s="9"/>
      <c r="H1" s="9"/>
      <c r="I1" s="9"/>
    </row>
    <row r="3" spans="1:9" x14ac:dyDescent="0.25">
      <c r="A3" s="1" t="s">
        <v>1</v>
      </c>
      <c r="B3" s="2">
        <f>E20</f>
        <v>1460000</v>
      </c>
      <c r="F3" s="1" t="s">
        <v>2</v>
      </c>
      <c r="G3" t="s">
        <v>3</v>
      </c>
    </row>
    <row r="4" spans="1:9" x14ac:dyDescent="0.25">
      <c r="F4" s="1" t="s">
        <v>4</v>
      </c>
      <c r="G4" t="s">
        <v>5</v>
      </c>
    </row>
    <row r="6" spans="1:9" x14ac:dyDescent="0.25">
      <c r="F6" s="1" t="s">
        <v>6</v>
      </c>
      <c r="G6" t="s">
        <v>57</v>
      </c>
      <c r="H6" t="s">
        <v>8</v>
      </c>
      <c r="I6" t="s">
        <v>58</v>
      </c>
    </row>
    <row r="8" spans="1:9" x14ac:dyDescent="0.25">
      <c r="A8" s="1" t="s">
        <v>10</v>
      </c>
    </row>
    <row r="9" spans="1:9" x14ac:dyDescent="0.25">
      <c r="A9" s="10" t="s">
        <v>59</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3" spans="1:9" s="3" customFormat="1" ht="26.45" customHeight="1" x14ac:dyDescent="0.25">
      <c r="A13" s="4" t="s">
        <v>12</v>
      </c>
      <c r="C13" s="5" t="s">
        <v>13</v>
      </c>
      <c r="D13" s="5" t="s">
        <v>60</v>
      </c>
      <c r="E13" s="5" t="s">
        <v>14</v>
      </c>
    </row>
    <row r="14" spans="1:9" x14ac:dyDescent="0.25">
      <c r="A14" t="s">
        <v>15</v>
      </c>
      <c r="C14" s="2"/>
      <c r="D14" s="2"/>
      <c r="E14" s="2">
        <f t="shared" ref="E14:E20" si="0">SUM(C14:D14)</f>
        <v>0</v>
      </c>
    </row>
    <row r="15" spans="1:9" x14ac:dyDescent="0.25">
      <c r="A15" t="s">
        <v>16</v>
      </c>
      <c r="C15" s="2"/>
      <c r="D15" s="2"/>
      <c r="E15" s="2">
        <f t="shared" si="0"/>
        <v>0</v>
      </c>
    </row>
    <row r="16" spans="1:9" x14ac:dyDescent="0.25">
      <c r="A16" t="s">
        <v>17</v>
      </c>
      <c r="C16" s="2">
        <v>160000</v>
      </c>
      <c r="D16" s="2"/>
      <c r="E16" s="2">
        <f t="shared" si="0"/>
        <v>160000</v>
      </c>
    </row>
    <row r="17" spans="1:9" x14ac:dyDescent="0.25">
      <c r="A17" t="s">
        <v>40</v>
      </c>
      <c r="C17" s="2"/>
      <c r="D17" s="2"/>
      <c r="E17" s="2">
        <f t="shared" si="0"/>
        <v>0</v>
      </c>
    </row>
    <row r="18" spans="1:9" x14ac:dyDescent="0.25">
      <c r="A18" t="s">
        <v>19</v>
      </c>
      <c r="C18" s="2"/>
      <c r="D18" s="2">
        <v>1300000</v>
      </c>
      <c r="E18" s="2">
        <f t="shared" si="0"/>
        <v>1300000</v>
      </c>
    </row>
    <row r="19" spans="1:9" x14ac:dyDescent="0.25">
      <c r="A19" t="s">
        <v>21</v>
      </c>
      <c r="C19" s="2"/>
      <c r="D19" s="2"/>
      <c r="E19" s="2">
        <f t="shared" si="0"/>
        <v>0</v>
      </c>
    </row>
    <row r="20" spans="1:9" x14ac:dyDescent="0.25">
      <c r="A20" t="s">
        <v>14</v>
      </c>
      <c r="C20" s="6">
        <f>SUM(C14:C19)</f>
        <v>160000</v>
      </c>
      <c r="D20" s="6">
        <f>SUM(D14:D19)</f>
        <v>1300000</v>
      </c>
      <c r="E20" s="6">
        <f t="shared" si="0"/>
        <v>1460000</v>
      </c>
    </row>
    <row r="22" spans="1:9" s="3" customFormat="1" ht="26.45" customHeight="1" x14ac:dyDescent="0.25">
      <c r="A22" s="4" t="s">
        <v>22</v>
      </c>
      <c r="C22" s="5" t="s">
        <v>13</v>
      </c>
      <c r="D22" s="5" t="s">
        <v>60</v>
      </c>
      <c r="E22" s="5" t="s">
        <v>14</v>
      </c>
    </row>
    <row r="23" spans="1:9" x14ac:dyDescent="0.25">
      <c r="A23" t="s">
        <v>23</v>
      </c>
      <c r="C23" s="2"/>
      <c r="D23" s="2"/>
      <c r="E23" s="2">
        <f t="shared" ref="E23:E29" si="1">SUM(C23:D23)</f>
        <v>0</v>
      </c>
    </row>
    <row r="24" spans="1:9" x14ac:dyDescent="0.25">
      <c r="A24" t="s">
        <v>24</v>
      </c>
      <c r="C24" s="2">
        <v>160000</v>
      </c>
      <c r="D24" s="2"/>
      <c r="E24" s="2">
        <f t="shared" si="1"/>
        <v>160000</v>
      </c>
    </row>
    <row r="25" spans="1:9" x14ac:dyDescent="0.25">
      <c r="A25" t="s">
        <v>26</v>
      </c>
      <c r="C25" s="2"/>
      <c r="D25" s="2"/>
      <c r="E25" s="2">
        <f t="shared" si="1"/>
        <v>0</v>
      </c>
    </row>
    <row r="26" spans="1:9" x14ac:dyDescent="0.25">
      <c r="A26" t="s">
        <v>25</v>
      </c>
      <c r="C26" s="2"/>
      <c r="D26" s="2">
        <v>1300000</v>
      </c>
      <c r="E26" s="2">
        <f t="shared" si="1"/>
        <v>1300000</v>
      </c>
    </row>
    <row r="27" spans="1:9" x14ac:dyDescent="0.25">
      <c r="A27" t="s">
        <v>27</v>
      </c>
      <c r="C27" s="2"/>
      <c r="D27" s="2"/>
      <c r="E27" s="2">
        <f t="shared" si="1"/>
        <v>0</v>
      </c>
    </row>
    <row r="28" spans="1:9" x14ac:dyDescent="0.25">
      <c r="A28" t="s">
        <v>21</v>
      </c>
      <c r="C28" s="2"/>
      <c r="D28" s="2"/>
      <c r="E28" s="2">
        <f t="shared" si="1"/>
        <v>0</v>
      </c>
    </row>
    <row r="29" spans="1:9" x14ac:dyDescent="0.25">
      <c r="A29" t="s">
        <v>14</v>
      </c>
      <c r="C29" s="6">
        <f>SUM(C23:C28)</f>
        <v>160000</v>
      </c>
      <c r="D29" s="6">
        <f>SUM(D23:D28)</f>
        <v>1300000</v>
      </c>
      <c r="E29" s="6">
        <f t="shared" si="1"/>
        <v>1460000</v>
      </c>
    </row>
    <row r="31" spans="1:9" s="3" customFormat="1" ht="26.45" customHeight="1" x14ac:dyDescent="0.25">
      <c r="A31" s="11" t="s">
        <v>28</v>
      </c>
      <c r="B31" s="11"/>
      <c r="C31" s="11"/>
      <c r="D31" s="11"/>
      <c r="E31" s="11"/>
      <c r="F31" s="11"/>
      <c r="G31" s="11"/>
      <c r="H31" s="11"/>
      <c r="I31" s="11"/>
    </row>
    <row r="32" spans="1:9" x14ac:dyDescent="0.25">
      <c r="A32" s="7" t="s">
        <v>41</v>
      </c>
      <c r="B32" s="10" t="s">
        <v>61</v>
      </c>
      <c r="C32" s="10"/>
      <c r="D32" s="10"/>
      <c r="E32" s="10"/>
      <c r="F32" s="10"/>
      <c r="G32" s="10"/>
      <c r="H32" s="10"/>
      <c r="I32" s="10"/>
    </row>
    <row r="33" spans="1:9" x14ac:dyDescent="0.25">
      <c r="B33" s="10"/>
      <c r="C33" s="10"/>
      <c r="D33" s="10"/>
      <c r="E33" s="10"/>
      <c r="F33" s="10"/>
      <c r="G33" s="10"/>
      <c r="H33" s="10"/>
      <c r="I33" s="10"/>
    </row>
    <row r="34" spans="1:9" x14ac:dyDescent="0.25">
      <c r="B34" s="10"/>
      <c r="C34" s="10"/>
      <c r="D34" s="10"/>
      <c r="E34" s="10"/>
      <c r="F34" s="10"/>
      <c r="G34" s="10"/>
      <c r="H34" s="10"/>
      <c r="I34" s="10"/>
    </row>
    <row r="35" spans="1:9" x14ac:dyDescent="0.25">
      <c r="B35" s="10"/>
      <c r="C35" s="10"/>
      <c r="D35" s="10"/>
      <c r="E35" s="10"/>
      <c r="F35" s="10"/>
      <c r="G35" s="10"/>
      <c r="H35" s="10"/>
      <c r="I35" s="10"/>
    </row>
    <row r="36" spans="1:9" x14ac:dyDescent="0.25">
      <c r="B36" s="10"/>
      <c r="C36" s="10"/>
      <c r="D36" s="10"/>
      <c r="E36" s="10"/>
      <c r="F36" s="10"/>
      <c r="G36" s="10"/>
      <c r="H36" s="10"/>
      <c r="I36" s="10"/>
    </row>
    <row r="37" spans="1:9" x14ac:dyDescent="0.25">
      <c r="B37" s="10"/>
      <c r="C37" s="10"/>
      <c r="D37" s="10"/>
      <c r="E37" s="10"/>
      <c r="F37" s="10"/>
      <c r="G37" s="10"/>
      <c r="H37" s="10"/>
      <c r="I37" s="10"/>
    </row>
    <row r="38" spans="1:9" x14ac:dyDescent="0.25">
      <c r="B38" s="10"/>
      <c r="C38" s="10"/>
      <c r="D38" s="10"/>
      <c r="E38" s="10"/>
      <c r="F38" s="10"/>
      <c r="G38" s="10"/>
      <c r="H38" s="10"/>
      <c r="I38" s="10"/>
    </row>
    <row r="39" spans="1:9" x14ac:dyDescent="0.25">
      <c r="B39" s="10"/>
      <c r="C39" s="10"/>
      <c r="D39" s="10"/>
      <c r="E39" s="10"/>
      <c r="F39" s="10"/>
      <c r="G39" s="10"/>
      <c r="H39" s="10"/>
      <c r="I39" s="10"/>
    </row>
    <row r="40" spans="1:9" x14ac:dyDescent="0.25">
      <c r="A40" s="7" t="s">
        <v>29</v>
      </c>
      <c r="B40" s="10" t="s">
        <v>21</v>
      </c>
      <c r="C40" s="10"/>
      <c r="D40" s="10"/>
      <c r="E40" s="10"/>
      <c r="F40" s="10"/>
      <c r="G40" s="10"/>
      <c r="H40" s="10"/>
      <c r="I40" s="10"/>
    </row>
  </sheetData>
  <mergeCells count="5">
    <mergeCell ref="A1:I1"/>
    <mergeCell ref="A9:I11"/>
    <mergeCell ref="A31:I31"/>
    <mergeCell ref="B32:I39"/>
    <mergeCell ref="B40:I40"/>
  </mergeCell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8"/>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62</v>
      </c>
      <c r="B1" s="9"/>
      <c r="C1" s="9"/>
      <c r="D1" s="9"/>
      <c r="E1" s="9"/>
      <c r="F1" s="9"/>
      <c r="G1" s="9"/>
      <c r="H1" s="9"/>
      <c r="I1" s="9"/>
    </row>
    <row r="3" spans="1:9" x14ac:dyDescent="0.25">
      <c r="A3" s="1" t="s">
        <v>1</v>
      </c>
      <c r="B3" s="2">
        <f>D22</f>
        <v>748000</v>
      </c>
      <c r="F3" s="1" t="s">
        <v>2</v>
      </c>
      <c r="G3" t="s">
        <v>3</v>
      </c>
    </row>
    <row r="4" spans="1:9" x14ac:dyDescent="0.25">
      <c r="F4" s="1" t="s">
        <v>4</v>
      </c>
      <c r="G4" t="s">
        <v>5</v>
      </c>
    </row>
    <row r="6" spans="1:9" x14ac:dyDescent="0.25">
      <c r="F6" s="1" t="s">
        <v>6</v>
      </c>
      <c r="G6" t="s">
        <v>7</v>
      </c>
      <c r="H6" t="s">
        <v>8</v>
      </c>
      <c r="I6" t="s">
        <v>63</v>
      </c>
    </row>
    <row r="8" spans="1:9" x14ac:dyDescent="0.25">
      <c r="A8" s="1" t="s">
        <v>10</v>
      </c>
    </row>
    <row r="9" spans="1:9" x14ac:dyDescent="0.25">
      <c r="A9" s="10" t="s">
        <v>64</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5" spans="1:9" s="3" customFormat="1" ht="26.45" customHeight="1" x14ac:dyDescent="0.25">
      <c r="A15" s="4" t="s">
        <v>12</v>
      </c>
      <c r="B15" s="5" t="s">
        <v>39</v>
      </c>
      <c r="C15" s="5" t="s">
        <v>13</v>
      </c>
      <c r="D15" s="5" t="s">
        <v>14</v>
      </c>
    </row>
    <row r="16" spans="1:9" x14ac:dyDescent="0.25">
      <c r="A16" t="s">
        <v>15</v>
      </c>
      <c r="B16" s="2"/>
      <c r="C16" s="2"/>
      <c r="D16" s="2">
        <f t="shared" ref="D16:D22" si="0">SUM(B16:C16)</f>
        <v>0</v>
      </c>
    </row>
    <row r="17" spans="1:4" x14ac:dyDescent="0.25">
      <c r="A17" t="s">
        <v>16</v>
      </c>
      <c r="B17" s="2"/>
      <c r="C17" s="2"/>
      <c r="D17" s="2">
        <f t="shared" si="0"/>
        <v>0</v>
      </c>
    </row>
    <row r="18" spans="1:4" x14ac:dyDescent="0.25">
      <c r="A18" t="s">
        <v>17</v>
      </c>
      <c r="B18" s="2">
        <v>28000</v>
      </c>
      <c r="C18" s="2"/>
      <c r="D18" s="2">
        <f t="shared" si="0"/>
        <v>28000</v>
      </c>
    </row>
    <row r="19" spans="1:4" x14ac:dyDescent="0.25">
      <c r="A19" t="s">
        <v>40</v>
      </c>
      <c r="B19" s="2"/>
      <c r="C19" s="2"/>
      <c r="D19" s="2">
        <f t="shared" si="0"/>
        <v>0</v>
      </c>
    </row>
    <row r="20" spans="1:4" x14ac:dyDescent="0.25">
      <c r="A20" t="s">
        <v>19</v>
      </c>
      <c r="B20" s="2"/>
      <c r="C20" s="2">
        <v>720000</v>
      </c>
      <c r="D20" s="2">
        <f t="shared" si="0"/>
        <v>720000</v>
      </c>
    </row>
    <row r="21" spans="1:4" x14ac:dyDescent="0.25">
      <c r="A21" t="s">
        <v>21</v>
      </c>
      <c r="B21" s="2"/>
      <c r="C21" s="2"/>
      <c r="D21" s="2">
        <f t="shared" si="0"/>
        <v>0</v>
      </c>
    </row>
    <row r="22" spans="1:4" x14ac:dyDescent="0.25">
      <c r="A22" t="s">
        <v>14</v>
      </c>
      <c r="B22" s="6">
        <f>SUM(B16:B21)</f>
        <v>28000</v>
      </c>
      <c r="C22" s="6">
        <f>SUM(C16:C21)</f>
        <v>720000</v>
      </c>
      <c r="D22" s="6">
        <f t="shared" si="0"/>
        <v>748000</v>
      </c>
    </row>
    <row r="24" spans="1:4" s="3" customFormat="1" ht="26.45" customHeight="1" x14ac:dyDescent="0.25">
      <c r="A24" s="4" t="s">
        <v>22</v>
      </c>
      <c r="B24" s="5" t="s">
        <v>39</v>
      </c>
      <c r="C24" s="5" t="s">
        <v>13</v>
      </c>
      <c r="D24" s="5" t="s">
        <v>14</v>
      </c>
    </row>
    <row r="25" spans="1:4" x14ac:dyDescent="0.25">
      <c r="A25" t="s">
        <v>23</v>
      </c>
      <c r="B25" s="2"/>
      <c r="C25" s="2"/>
      <c r="D25" s="2">
        <f t="shared" ref="D25:D31" si="1">SUM(B25:C25)</f>
        <v>0</v>
      </c>
    </row>
    <row r="26" spans="1:4" x14ac:dyDescent="0.25">
      <c r="A26" t="s">
        <v>24</v>
      </c>
      <c r="B26" s="2"/>
      <c r="C26" s="2"/>
      <c r="D26" s="2">
        <f t="shared" si="1"/>
        <v>0</v>
      </c>
    </row>
    <row r="27" spans="1:4" x14ac:dyDescent="0.25">
      <c r="A27" t="s">
        <v>26</v>
      </c>
      <c r="B27" s="2"/>
      <c r="C27" s="2"/>
      <c r="D27" s="2">
        <f t="shared" si="1"/>
        <v>0</v>
      </c>
    </row>
    <row r="28" spans="1:4" x14ac:dyDescent="0.25">
      <c r="A28" t="s">
        <v>25</v>
      </c>
      <c r="B28" s="2"/>
      <c r="C28" s="2"/>
      <c r="D28" s="2">
        <f t="shared" si="1"/>
        <v>0</v>
      </c>
    </row>
    <row r="29" spans="1:4" x14ac:dyDescent="0.25">
      <c r="A29" t="s">
        <v>27</v>
      </c>
      <c r="B29" s="2">
        <v>28000</v>
      </c>
      <c r="C29" s="2">
        <v>720000</v>
      </c>
      <c r="D29" s="2">
        <f t="shared" si="1"/>
        <v>748000</v>
      </c>
    </row>
    <row r="30" spans="1:4" x14ac:dyDescent="0.25">
      <c r="A30" t="s">
        <v>21</v>
      </c>
      <c r="B30" s="2"/>
      <c r="C30" s="2"/>
      <c r="D30" s="2">
        <f t="shared" si="1"/>
        <v>0</v>
      </c>
    </row>
    <row r="31" spans="1:4" x14ac:dyDescent="0.25">
      <c r="A31" t="s">
        <v>14</v>
      </c>
      <c r="B31" s="6">
        <f>SUM(B25:B30)</f>
        <v>28000</v>
      </c>
      <c r="C31" s="6">
        <f>SUM(C25:C30)</f>
        <v>720000</v>
      </c>
      <c r="D31" s="6">
        <f t="shared" si="1"/>
        <v>748000</v>
      </c>
    </row>
    <row r="33" spans="1:9" s="3" customFormat="1" ht="26.45" customHeight="1" x14ac:dyDescent="0.25">
      <c r="A33" s="11" t="s">
        <v>28</v>
      </c>
      <c r="B33" s="11"/>
      <c r="C33" s="11"/>
      <c r="D33" s="11"/>
      <c r="E33" s="11"/>
      <c r="F33" s="11"/>
      <c r="G33" s="11"/>
      <c r="H33" s="11"/>
      <c r="I33" s="11"/>
    </row>
    <row r="34" spans="1:9" x14ac:dyDescent="0.25">
      <c r="A34" s="7" t="s">
        <v>41</v>
      </c>
      <c r="B34" s="10" t="s">
        <v>65</v>
      </c>
      <c r="C34" s="10"/>
      <c r="D34" s="10"/>
      <c r="E34" s="10"/>
      <c r="F34" s="10"/>
      <c r="G34" s="10"/>
      <c r="H34" s="10"/>
      <c r="I34" s="10"/>
    </row>
    <row r="35" spans="1:9" x14ac:dyDescent="0.25">
      <c r="B35" s="10"/>
      <c r="C35" s="10"/>
      <c r="D35" s="10"/>
      <c r="E35" s="10"/>
      <c r="F35" s="10"/>
      <c r="G35" s="10"/>
      <c r="H35" s="10"/>
      <c r="I35" s="10"/>
    </row>
    <row r="36" spans="1:9" x14ac:dyDescent="0.25">
      <c r="B36" s="10"/>
      <c r="C36" s="10"/>
      <c r="D36" s="10"/>
      <c r="E36" s="10"/>
      <c r="F36" s="10"/>
      <c r="G36" s="10"/>
      <c r="H36" s="10"/>
      <c r="I36" s="10"/>
    </row>
    <row r="37" spans="1:9" x14ac:dyDescent="0.25">
      <c r="B37" s="10"/>
      <c r="C37" s="10"/>
      <c r="D37" s="10"/>
      <c r="E37" s="10"/>
      <c r="F37" s="10"/>
      <c r="G37" s="10"/>
      <c r="H37" s="10"/>
      <c r="I37" s="10"/>
    </row>
    <row r="38" spans="1:9" x14ac:dyDescent="0.25">
      <c r="A38" s="7" t="s">
        <v>29</v>
      </c>
      <c r="B38" s="10" t="s">
        <v>21</v>
      </c>
      <c r="C38" s="10"/>
      <c r="D38" s="10"/>
      <c r="E38" s="10"/>
      <c r="F38" s="10"/>
      <c r="G38" s="10"/>
      <c r="H38" s="10"/>
      <c r="I38" s="10"/>
    </row>
  </sheetData>
  <mergeCells count="5">
    <mergeCell ref="A1:I1"/>
    <mergeCell ref="A9:I13"/>
    <mergeCell ref="A33:I33"/>
    <mergeCell ref="B34:I37"/>
    <mergeCell ref="B38:I38"/>
  </mergeCell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8"/>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66</v>
      </c>
      <c r="B1" s="9"/>
      <c r="C1" s="9"/>
      <c r="D1" s="9"/>
      <c r="E1" s="9"/>
      <c r="F1" s="9"/>
      <c r="G1" s="9"/>
      <c r="H1" s="9"/>
      <c r="I1" s="9"/>
    </row>
    <row r="3" spans="1:9" x14ac:dyDescent="0.25">
      <c r="A3" s="1" t="s">
        <v>1</v>
      </c>
      <c r="B3" s="2">
        <f>F22</f>
        <v>300000</v>
      </c>
      <c r="F3" s="1" t="s">
        <v>2</v>
      </c>
      <c r="G3" t="s">
        <v>67</v>
      </c>
    </row>
    <row r="4" spans="1:9" x14ac:dyDescent="0.25">
      <c r="F4" s="1" t="s">
        <v>4</v>
      </c>
      <c r="G4" t="s">
        <v>68</v>
      </c>
    </row>
    <row r="6" spans="1:9" x14ac:dyDescent="0.25">
      <c r="A6" s="1" t="s">
        <v>10</v>
      </c>
    </row>
    <row r="7" spans="1:9" x14ac:dyDescent="0.25">
      <c r="A7" s="10" t="s">
        <v>69</v>
      </c>
      <c r="B7" s="10"/>
      <c r="C7" s="10"/>
      <c r="D7" s="10"/>
      <c r="E7" s="10"/>
      <c r="F7" s="10"/>
      <c r="G7" s="10"/>
      <c r="H7" s="10"/>
      <c r="I7" s="10"/>
    </row>
    <row r="8" spans="1:9" x14ac:dyDescent="0.25">
      <c r="A8" s="10"/>
      <c r="B8" s="10"/>
      <c r="C8" s="10"/>
      <c r="D8" s="10"/>
      <c r="E8" s="10"/>
      <c r="F8" s="10"/>
      <c r="G8" s="10"/>
      <c r="H8" s="10"/>
      <c r="I8" s="10"/>
    </row>
    <row r="9" spans="1:9" x14ac:dyDescent="0.25">
      <c r="A9" s="10"/>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4" spans="1:9" x14ac:dyDescent="0.25">
      <c r="A14" s="10"/>
      <c r="B14" s="10"/>
      <c r="C14" s="10"/>
      <c r="D14" s="10"/>
      <c r="E14" s="10"/>
      <c r="F14" s="10"/>
      <c r="G14" s="10"/>
      <c r="H14" s="10"/>
      <c r="I14" s="10"/>
    </row>
    <row r="15" spans="1:9" x14ac:dyDescent="0.25">
      <c r="A15" s="10"/>
      <c r="B15" s="10"/>
      <c r="C15" s="10"/>
      <c r="D15" s="10"/>
      <c r="E15" s="10"/>
      <c r="F15" s="10"/>
      <c r="G15" s="10"/>
      <c r="H15" s="10"/>
      <c r="I15" s="10"/>
    </row>
    <row r="16" spans="1:9" x14ac:dyDescent="0.25">
      <c r="A16" s="10"/>
      <c r="B16" s="10"/>
      <c r="C16" s="10"/>
      <c r="D16" s="10"/>
      <c r="E16" s="10"/>
      <c r="F16" s="10"/>
      <c r="G16" s="10"/>
      <c r="H16" s="10"/>
      <c r="I16" s="10"/>
    </row>
    <row r="18" spans="1:6" s="3" customFormat="1" ht="26.45" customHeight="1" x14ac:dyDescent="0.25">
      <c r="A18" s="4" t="s">
        <v>12</v>
      </c>
      <c r="C18" s="5" t="s">
        <v>13</v>
      </c>
      <c r="D18" s="5" t="s">
        <v>48</v>
      </c>
      <c r="E18" s="5" t="s">
        <v>60</v>
      </c>
      <c r="F18" s="5" t="s">
        <v>14</v>
      </c>
    </row>
    <row r="19" spans="1:6" x14ac:dyDescent="0.25">
      <c r="A19" t="s">
        <v>70</v>
      </c>
      <c r="C19" s="2"/>
      <c r="D19" s="2"/>
      <c r="E19" s="2"/>
      <c r="F19" s="2">
        <f>SUM(C19:E19)</f>
        <v>0</v>
      </c>
    </row>
    <row r="20" spans="1:6" x14ac:dyDescent="0.25">
      <c r="A20" t="s">
        <v>71</v>
      </c>
      <c r="C20" s="2"/>
      <c r="D20" s="2"/>
      <c r="E20" s="2"/>
      <c r="F20" s="2">
        <f>SUM(C20:E20)</f>
        <v>0</v>
      </c>
    </row>
    <row r="21" spans="1:6" x14ac:dyDescent="0.25">
      <c r="A21" t="s">
        <v>21</v>
      </c>
      <c r="C21" s="2">
        <v>100000</v>
      </c>
      <c r="D21" s="2">
        <v>100000</v>
      </c>
      <c r="E21" s="2">
        <v>100000</v>
      </c>
      <c r="F21" s="2">
        <f>SUM(C21:E21)</f>
        <v>300000</v>
      </c>
    </row>
    <row r="22" spans="1:6" x14ac:dyDescent="0.25">
      <c r="A22" t="s">
        <v>14</v>
      </c>
      <c r="C22" s="6">
        <f>SUM(C19:C21)</f>
        <v>100000</v>
      </c>
      <c r="D22" s="6">
        <f>SUM(D19:D21)</f>
        <v>100000</v>
      </c>
      <c r="E22" s="6">
        <f>SUM(E19:E21)</f>
        <v>100000</v>
      </c>
      <c r="F22" s="6">
        <f>SUM(C22:E22)</f>
        <v>300000</v>
      </c>
    </row>
    <row r="24" spans="1:6" s="3" customFormat="1" ht="26.45" customHeight="1" x14ac:dyDescent="0.25">
      <c r="A24" s="4" t="s">
        <v>22</v>
      </c>
      <c r="C24" s="5" t="s">
        <v>13</v>
      </c>
      <c r="D24" s="5" t="s">
        <v>48</v>
      </c>
      <c r="E24" s="5" t="s">
        <v>60</v>
      </c>
      <c r="F24" s="5" t="s">
        <v>14</v>
      </c>
    </row>
    <row r="25" spans="1:6" x14ac:dyDescent="0.25">
      <c r="A25" t="s">
        <v>23</v>
      </c>
      <c r="C25" s="2"/>
      <c r="D25" s="2"/>
      <c r="E25" s="2"/>
      <c r="F25" s="2">
        <f t="shared" ref="F25:F31" si="0">SUM(C25:E25)</f>
        <v>0</v>
      </c>
    </row>
    <row r="26" spans="1:6" x14ac:dyDescent="0.25">
      <c r="A26" t="s">
        <v>24</v>
      </c>
      <c r="C26" s="2">
        <v>100000</v>
      </c>
      <c r="D26" s="2">
        <v>100000</v>
      </c>
      <c r="E26" s="2">
        <v>100000</v>
      </c>
      <c r="F26" s="2">
        <f t="shared" si="0"/>
        <v>300000</v>
      </c>
    </row>
    <row r="27" spans="1:6" x14ac:dyDescent="0.25">
      <c r="A27" t="s">
        <v>26</v>
      </c>
      <c r="C27" s="2"/>
      <c r="D27" s="2"/>
      <c r="E27" s="2"/>
      <c r="F27" s="2">
        <f t="shared" si="0"/>
        <v>0</v>
      </c>
    </row>
    <row r="28" spans="1:6" x14ac:dyDescent="0.25">
      <c r="A28" t="s">
        <v>25</v>
      </c>
      <c r="C28" s="2"/>
      <c r="D28" s="2"/>
      <c r="E28" s="2"/>
      <c r="F28" s="2">
        <f t="shared" si="0"/>
        <v>0</v>
      </c>
    </row>
    <row r="29" spans="1:6" x14ac:dyDescent="0.25">
      <c r="A29" t="s">
        <v>27</v>
      </c>
      <c r="C29" s="2"/>
      <c r="D29" s="2"/>
      <c r="E29" s="2"/>
      <c r="F29" s="2">
        <f t="shared" si="0"/>
        <v>0</v>
      </c>
    </row>
    <row r="30" spans="1:6" x14ac:dyDescent="0.25">
      <c r="A30" t="s">
        <v>21</v>
      </c>
      <c r="C30" s="2"/>
      <c r="D30" s="2"/>
      <c r="E30" s="2"/>
      <c r="F30" s="2">
        <f t="shared" si="0"/>
        <v>0</v>
      </c>
    </row>
    <row r="31" spans="1:6" x14ac:dyDescent="0.25">
      <c r="A31" t="s">
        <v>14</v>
      </c>
      <c r="C31" s="6">
        <f>SUM(C25:C30)</f>
        <v>100000</v>
      </c>
      <c r="D31" s="6">
        <f>SUM(D25:D30)</f>
        <v>100000</v>
      </c>
      <c r="E31" s="6">
        <f>SUM(E25:E30)</f>
        <v>100000</v>
      </c>
      <c r="F31" s="6">
        <f t="shared" si="0"/>
        <v>300000</v>
      </c>
    </row>
    <row r="33" spans="1:9" x14ac:dyDescent="0.25">
      <c r="A33" s="1" t="s">
        <v>72</v>
      </c>
    </row>
    <row r="34" spans="1:9" x14ac:dyDescent="0.25">
      <c r="A34" t="s">
        <v>73</v>
      </c>
      <c r="B34" s="2">
        <v>300000</v>
      </c>
    </row>
    <row r="35" spans="1:9" x14ac:dyDescent="0.25">
      <c r="B35" s="8">
        <f>SUM(B34:B34)</f>
        <v>300000</v>
      </c>
    </row>
    <row r="37" spans="1:9" s="3" customFormat="1" ht="26.45" customHeight="1" x14ac:dyDescent="0.25">
      <c r="A37" s="11" t="s">
        <v>28</v>
      </c>
      <c r="B37" s="11"/>
      <c r="C37" s="11"/>
      <c r="D37" s="11"/>
      <c r="E37" s="11"/>
      <c r="F37" s="11"/>
      <c r="G37" s="11"/>
      <c r="H37" s="11"/>
      <c r="I37" s="11"/>
    </row>
    <row r="38" spans="1:9" x14ac:dyDescent="0.25">
      <c r="A38" s="7" t="s">
        <v>74</v>
      </c>
      <c r="B38" s="10" t="s">
        <v>75</v>
      </c>
      <c r="C38" s="10"/>
      <c r="D38" s="10"/>
      <c r="E38" s="10"/>
      <c r="F38" s="10"/>
      <c r="G38" s="10"/>
      <c r="H38" s="10"/>
      <c r="I38" s="10"/>
    </row>
  </sheetData>
  <mergeCells count="4">
    <mergeCell ref="A1:I1"/>
    <mergeCell ref="A7:I16"/>
    <mergeCell ref="A37:I37"/>
    <mergeCell ref="B38:I38"/>
  </mergeCells>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5"/>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76</v>
      </c>
      <c r="B1" s="9"/>
      <c r="C1" s="9"/>
      <c r="D1" s="9"/>
      <c r="E1" s="9"/>
      <c r="F1" s="9"/>
      <c r="G1" s="9"/>
      <c r="H1" s="9"/>
      <c r="I1" s="9"/>
    </row>
    <row r="3" spans="1:9" x14ac:dyDescent="0.25">
      <c r="A3" s="1" t="s">
        <v>34</v>
      </c>
      <c r="B3" t="s">
        <v>77</v>
      </c>
      <c r="F3" s="1" t="s">
        <v>2</v>
      </c>
      <c r="G3" t="s">
        <v>3</v>
      </c>
    </row>
    <row r="4" spans="1:9" x14ac:dyDescent="0.25">
      <c r="A4" s="1" t="s">
        <v>1</v>
      </c>
      <c r="B4" s="2">
        <f>D22</f>
        <v>4000000</v>
      </c>
      <c r="F4" s="1" t="s">
        <v>4</v>
      </c>
      <c r="G4" t="s">
        <v>5</v>
      </c>
    </row>
    <row r="6" spans="1:9" x14ac:dyDescent="0.25">
      <c r="F6" s="1" t="s">
        <v>6</v>
      </c>
      <c r="G6" t="s">
        <v>78</v>
      </c>
      <c r="H6" t="s">
        <v>8</v>
      </c>
      <c r="I6" t="s">
        <v>79</v>
      </c>
    </row>
    <row r="8" spans="1:9" x14ac:dyDescent="0.25">
      <c r="A8" s="1" t="s">
        <v>10</v>
      </c>
    </row>
    <row r="9" spans="1:9" x14ac:dyDescent="0.25">
      <c r="A9" s="10" t="s">
        <v>80</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2" spans="1:9" x14ac:dyDescent="0.25">
      <c r="A12" s="10"/>
      <c r="B12" s="10"/>
      <c r="C12" s="10"/>
      <c r="D12" s="10"/>
      <c r="E12" s="10"/>
      <c r="F12" s="10"/>
      <c r="G12" s="10"/>
      <c r="H12" s="10"/>
      <c r="I12" s="10"/>
    </row>
    <row r="13" spans="1:9" x14ac:dyDescent="0.25">
      <c r="A13" s="10"/>
      <c r="B13" s="10"/>
      <c r="C13" s="10"/>
      <c r="D13" s="10"/>
      <c r="E13" s="10"/>
      <c r="F13" s="10"/>
      <c r="G13" s="10"/>
      <c r="H13" s="10"/>
      <c r="I13" s="10"/>
    </row>
    <row r="15" spans="1:9" s="3" customFormat="1" ht="26.45" customHeight="1" x14ac:dyDescent="0.25">
      <c r="A15" s="4" t="s">
        <v>12</v>
      </c>
      <c r="B15" s="5" t="s">
        <v>39</v>
      </c>
      <c r="C15" s="5" t="s">
        <v>60</v>
      </c>
      <c r="D15" s="5" t="s">
        <v>14</v>
      </c>
    </row>
    <row r="16" spans="1:9" x14ac:dyDescent="0.25">
      <c r="A16" t="s">
        <v>15</v>
      </c>
      <c r="B16" s="2"/>
      <c r="C16" s="2"/>
      <c r="D16" s="2">
        <f t="shared" ref="D16:D22" si="0">SUM(B16:C16)</f>
        <v>0</v>
      </c>
    </row>
    <row r="17" spans="1:4" x14ac:dyDescent="0.25">
      <c r="A17" t="s">
        <v>16</v>
      </c>
      <c r="B17" s="2"/>
      <c r="C17" s="2"/>
      <c r="D17" s="2">
        <f t="shared" si="0"/>
        <v>0</v>
      </c>
    </row>
    <row r="18" spans="1:4" x14ac:dyDescent="0.25">
      <c r="A18" t="s">
        <v>17</v>
      </c>
      <c r="B18" s="2">
        <v>400000</v>
      </c>
      <c r="C18" s="2"/>
      <c r="D18" s="2">
        <f t="shared" si="0"/>
        <v>400000</v>
      </c>
    </row>
    <row r="19" spans="1:4" x14ac:dyDescent="0.25">
      <c r="A19" t="s">
        <v>40</v>
      </c>
      <c r="B19" s="2"/>
      <c r="C19" s="2"/>
      <c r="D19" s="2">
        <f t="shared" si="0"/>
        <v>0</v>
      </c>
    </row>
    <row r="20" spans="1:4" x14ac:dyDescent="0.25">
      <c r="A20" t="s">
        <v>19</v>
      </c>
      <c r="B20" s="2"/>
      <c r="C20" s="2">
        <v>3600000</v>
      </c>
      <c r="D20" s="2">
        <f t="shared" si="0"/>
        <v>3600000</v>
      </c>
    </row>
    <row r="21" spans="1:4" x14ac:dyDescent="0.25">
      <c r="A21" t="s">
        <v>21</v>
      </c>
      <c r="B21" s="2"/>
      <c r="C21" s="2"/>
      <c r="D21" s="2">
        <f t="shared" si="0"/>
        <v>0</v>
      </c>
    </row>
    <row r="22" spans="1:4" x14ac:dyDescent="0.25">
      <c r="A22" t="s">
        <v>14</v>
      </c>
      <c r="B22" s="6">
        <f>SUM(B16:B21)</f>
        <v>400000</v>
      </c>
      <c r="C22" s="6">
        <f>SUM(C16:C21)</f>
        <v>3600000</v>
      </c>
      <c r="D22" s="6">
        <f t="shared" si="0"/>
        <v>4000000</v>
      </c>
    </row>
    <row r="24" spans="1:4" s="3" customFormat="1" ht="26.45" customHeight="1" x14ac:dyDescent="0.25">
      <c r="A24" s="4" t="s">
        <v>22</v>
      </c>
      <c r="B24" s="5" t="s">
        <v>39</v>
      </c>
      <c r="C24" s="5" t="s">
        <v>60</v>
      </c>
      <c r="D24" s="5" t="s">
        <v>14</v>
      </c>
    </row>
    <row r="25" spans="1:4" x14ac:dyDescent="0.25">
      <c r="A25" t="s">
        <v>23</v>
      </c>
      <c r="B25" s="2"/>
      <c r="C25" s="2">
        <v>720000</v>
      </c>
      <c r="D25" s="2">
        <f t="shared" ref="D25:D31" si="1">SUM(B25:C25)</f>
        <v>720000</v>
      </c>
    </row>
    <row r="26" spans="1:4" x14ac:dyDescent="0.25">
      <c r="A26" t="s">
        <v>24</v>
      </c>
      <c r="B26" s="2">
        <v>80000</v>
      </c>
      <c r="C26" s="2"/>
      <c r="D26" s="2">
        <f t="shared" si="1"/>
        <v>80000</v>
      </c>
    </row>
    <row r="27" spans="1:4" x14ac:dyDescent="0.25">
      <c r="A27" t="s">
        <v>26</v>
      </c>
      <c r="B27" s="2"/>
      <c r="C27" s="2"/>
      <c r="D27" s="2">
        <f t="shared" si="1"/>
        <v>0</v>
      </c>
    </row>
    <row r="28" spans="1:4" x14ac:dyDescent="0.25">
      <c r="A28" t="s">
        <v>25</v>
      </c>
      <c r="B28" s="2">
        <v>320000</v>
      </c>
      <c r="C28" s="2">
        <v>2880000</v>
      </c>
      <c r="D28" s="2">
        <f t="shared" si="1"/>
        <v>3200000</v>
      </c>
    </row>
    <row r="29" spans="1:4" x14ac:dyDescent="0.25">
      <c r="A29" t="s">
        <v>27</v>
      </c>
      <c r="B29" s="2"/>
      <c r="C29" s="2"/>
      <c r="D29" s="2">
        <f t="shared" si="1"/>
        <v>0</v>
      </c>
    </row>
    <row r="30" spans="1:4" x14ac:dyDescent="0.25">
      <c r="A30" t="s">
        <v>21</v>
      </c>
      <c r="B30" s="2"/>
      <c r="C30" s="2"/>
      <c r="D30" s="2">
        <f t="shared" si="1"/>
        <v>0</v>
      </c>
    </row>
    <row r="31" spans="1:4" x14ac:dyDescent="0.25">
      <c r="A31" t="s">
        <v>14</v>
      </c>
      <c r="B31" s="6">
        <f>SUM(B25:B30)</f>
        <v>400000</v>
      </c>
      <c r="C31" s="6">
        <f>SUM(C25:C30)</f>
        <v>3600000</v>
      </c>
      <c r="D31" s="6">
        <f t="shared" si="1"/>
        <v>4000000</v>
      </c>
    </row>
    <row r="33" spans="1:9" s="3" customFormat="1" ht="26.45" customHeight="1" x14ac:dyDescent="0.25">
      <c r="A33" s="11" t="s">
        <v>28</v>
      </c>
      <c r="B33" s="11"/>
      <c r="C33" s="11"/>
      <c r="D33" s="11"/>
      <c r="E33" s="11"/>
      <c r="F33" s="11"/>
      <c r="G33" s="11"/>
      <c r="H33" s="11"/>
      <c r="I33" s="11"/>
    </row>
    <row r="34" spans="1:9" x14ac:dyDescent="0.25">
      <c r="A34" s="7" t="s">
        <v>41</v>
      </c>
      <c r="B34" s="10" t="s">
        <v>81</v>
      </c>
      <c r="C34" s="10"/>
      <c r="D34" s="10"/>
      <c r="E34" s="10"/>
      <c r="F34" s="10"/>
      <c r="G34" s="10"/>
      <c r="H34" s="10"/>
      <c r="I34" s="10"/>
    </row>
    <row r="35" spans="1:9" x14ac:dyDescent="0.25">
      <c r="A35" s="7" t="s">
        <v>29</v>
      </c>
      <c r="B35" s="10" t="s">
        <v>21</v>
      </c>
      <c r="C35" s="10"/>
      <c r="D35" s="10"/>
      <c r="E35" s="10"/>
      <c r="F35" s="10"/>
      <c r="G35" s="10"/>
      <c r="H35" s="10"/>
      <c r="I35" s="10"/>
    </row>
  </sheetData>
  <mergeCells count="5">
    <mergeCell ref="A1:I1"/>
    <mergeCell ref="A9:I13"/>
    <mergeCell ref="A33:I33"/>
    <mergeCell ref="B34:I34"/>
    <mergeCell ref="B35:I35"/>
  </mergeCells>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4"/>
  <sheetViews>
    <sheetView showGridLines="0" workbookViewId="0">
      <selection sqref="A1:I1"/>
    </sheetView>
  </sheetViews>
  <sheetFormatPr defaultRowHeight="15" x14ac:dyDescent="0.25"/>
  <cols>
    <col min="1" max="1" width="29.28515625" customWidth="1"/>
    <col min="2" max="5" width="13.140625" customWidth="1"/>
    <col min="6" max="6" width="15.140625" customWidth="1"/>
    <col min="7" max="9" width="13.140625" customWidth="1"/>
  </cols>
  <sheetData>
    <row r="1" spans="1:9" ht="36.75" x14ac:dyDescent="0.5">
      <c r="A1" s="9" t="s">
        <v>82</v>
      </c>
      <c r="B1" s="9"/>
      <c r="C1" s="9"/>
      <c r="D1" s="9"/>
      <c r="E1" s="9"/>
      <c r="F1" s="9"/>
      <c r="G1" s="9"/>
      <c r="H1" s="9"/>
      <c r="I1" s="9"/>
    </row>
    <row r="3" spans="1:9" x14ac:dyDescent="0.25">
      <c r="A3" s="1" t="s">
        <v>1</v>
      </c>
      <c r="B3" s="2">
        <f>D20</f>
        <v>2000000</v>
      </c>
      <c r="F3" s="1" t="s">
        <v>2</v>
      </c>
      <c r="G3" t="s">
        <v>3</v>
      </c>
    </row>
    <row r="4" spans="1:9" x14ac:dyDescent="0.25">
      <c r="F4" s="1" t="s">
        <v>4</v>
      </c>
      <c r="G4" t="s">
        <v>5</v>
      </c>
    </row>
    <row r="6" spans="1:9" x14ac:dyDescent="0.25">
      <c r="F6" s="1" t="s">
        <v>6</v>
      </c>
      <c r="G6" t="s">
        <v>83</v>
      </c>
      <c r="H6" t="s">
        <v>8</v>
      </c>
      <c r="I6" t="s">
        <v>84</v>
      </c>
    </row>
    <row r="8" spans="1:9" x14ac:dyDescent="0.25">
      <c r="A8" s="1" t="s">
        <v>10</v>
      </c>
    </row>
    <row r="9" spans="1:9" x14ac:dyDescent="0.25">
      <c r="A9" s="10" t="s">
        <v>85</v>
      </c>
      <c r="B9" s="10"/>
      <c r="C9" s="10"/>
      <c r="D9" s="10"/>
      <c r="E9" s="10"/>
      <c r="F9" s="10"/>
      <c r="G9" s="10"/>
      <c r="H9" s="10"/>
      <c r="I9" s="10"/>
    </row>
    <row r="10" spans="1:9" x14ac:dyDescent="0.25">
      <c r="A10" s="10"/>
      <c r="B10" s="10"/>
      <c r="C10" s="10"/>
      <c r="D10" s="10"/>
      <c r="E10" s="10"/>
      <c r="F10" s="10"/>
      <c r="G10" s="10"/>
      <c r="H10" s="10"/>
      <c r="I10" s="10"/>
    </row>
    <row r="11" spans="1:9" x14ac:dyDescent="0.25">
      <c r="A11" s="10"/>
      <c r="B11" s="10"/>
      <c r="C11" s="10"/>
      <c r="D11" s="10"/>
      <c r="E11" s="10"/>
      <c r="F11" s="10"/>
      <c r="G11" s="10"/>
      <c r="H11" s="10"/>
      <c r="I11" s="10"/>
    </row>
    <row r="13" spans="1:9" s="3" customFormat="1" ht="26.45" customHeight="1" x14ac:dyDescent="0.25">
      <c r="A13" s="4" t="s">
        <v>12</v>
      </c>
      <c r="C13" s="5" t="s">
        <v>60</v>
      </c>
      <c r="D13" s="5" t="s">
        <v>14</v>
      </c>
    </row>
    <row r="14" spans="1:9" x14ac:dyDescent="0.25">
      <c r="A14" t="s">
        <v>15</v>
      </c>
      <c r="C14" s="2"/>
      <c r="D14" s="2">
        <f t="shared" ref="D14:D20" si="0">SUM(C14:C14)</f>
        <v>0</v>
      </c>
    </row>
    <row r="15" spans="1:9" x14ac:dyDescent="0.25">
      <c r="A15" t="s">
        <v>16</v>
      </c>
      <c r="C15" s="2"/>
      <c r="D15" s="2">
        <f t="shared" si="0"/>
        <v>0</v>
      </c>
    </row>
    <row r="16" spans="1:9" x14ac:dyDescent="0.25">
      <c r="A16" t="s">
        <v>17</v>
      </c>
      <c r="C16" s="2"/>
      <c r="D16" s="2">
        <f t="shared" si="0"/>
        <v>0</v>
      </c>
    </row>
    <row r="17" spans="1:9" x14ac:dyDescent="0.25">
      <c r="A17" t="s">
        <v>40</v>
      </c>
      <c r="C17" s="2"/>
      <c r="D17" s="2">
        <f t="shared" si="0"/>
        <v>0</v>
      </c>
    </row>
    <row r="18" spans="1:9" x14ac:dyDescent="0.25">
      <c r="A18" t="s">
        <v>19</v>
      </c>
      <c r="C18" s="2">
        <v>2000000</v>
      </c>
      <c r="D18" s="2">
        <f t="shared" si="0"/>
        <v>2000000</v>
      </c>
    </row>
    <row r="19" spans="1:9" x14ac:dyDescent="0.25">
      <c r="A19" t="s">
        <v>21</v>
      </c>
      <c r="C19" s="2"/>
      <c r="D19" s="2">
        <f t="shared" si="0"/>
        <v>0</v>
      </c>
    </row>
    <row r="20" spans="1:9" x14ac:dyDescent="0.25">
      <c r="A20" t="s">
        <v>14</v>
      </c>
      <c r="C20" s="6">
        <f>SUM(C14:C19)</f>
        <v>2000000</v>
      </c>
      <c r="D20" s="6">
        <f t="shared" si="0"/>
        <v>2000000</v>
      </c>
    </row>
    <row r="22" spans="1:9" s="3" customFormat="1" ht="26.45" customHeight="1" x14ac:dyDescent="0.25">
      <c r="A22" s="4" t="s">
        <v>22</v>
      </c>
      <c r="C22" s="5" t="s">
        <v>60</v>
      </c>
      <c r="D22" s="5" t="s">
        <v>14</v>
      </c>
    </row>
    <row r="23" spans="1:9" x14ac:dyDescent="0.25">
      <c r="A23" t="s">
        <v>23</v>
      </c>
      <c r="C23" s="2"/>
      <c r="D23" s="2">
        <f t="shared" ref="D23:D29" si="1">SUM(C23:C23)</f>
        <v>0</v>
      </c>
    </row>
    <row r="24" spans="1:9" x14ac:dyDescent="0.25">
      <c r="A24" t="s">
        <v>24</v>
      </c>
      <c r="C24" s="2"/>
      <c r="D24" s="2">
        <f t="shared" si="1"/>
        <v>0</v>
      </c>
    </row>
    <row r="25" spans="1:9" x14ac:dyDescent="0.25">
      <c r="A25" t="s">
        <v>26</v>
      </c>
      <c r="C25" s="2"/>
      <c r="D25" s="2">
        <f t="shared" si="1"/>
        <v>0</v>
      </c>
    </row>
    <row r="26" spans="1:9" x14ac:dyDescent="0.25">
      <c r="A26" t="s">
        <v>25</v>
      </c>
      <c r="C26" s="2">
        <v>2000000</v>
      </c>
      <c r="D26" s="2">
        <f t="shared" si="1"/>
        <v>2000000</v>
      </c>
    </row>
    <row r="27" spans="1:9" x14ac:dyDescent="0.25">
      <c r="A27" t="s">
        <v>27</v>
      </c>
      <c r="C27" s="2"/>
      <c r="D27" s="2">
        <f t="shared" si="1"/>
        <v>0</v>
      </c>
    </row>
    <row r="28" spans="1:9" x14ac:dyDescent="0.25">
      <c r="A28" t="s">
        <v>21</v>
      </c>
      <c r="C28" s="2"/>
      <c r="D28" s="2">
        <f t="shared" si="1"/>
        <v>0</v>
      </c>
    </row>
    <row r="29" spans="1:9" x14ac:dyDescent="0.25">
      <c r="A29" t="s">
        <v>14</v>
      </c>
      <c r="C29" s="6">
        <f>SUM(C23:C28)</f>
        <v>2000000</v>
      </c>
      <c r="D29" s="6">
        <f t="shared" si="1"/>
        <v>2000000</v>
      </c>
    </row>
    <row r="31" spans="1:9" s="3" customFormat="1" ht="26.45" customHeight="1" x14ac:dyDescent="0.25">
      <c r="A31" s="11" t="s">
        <v>28</v>
      </c>
      <c r="B31" s="11"/>
      <c r="C31" s="11"/>
      <c r="D31" s="11"/>
      <c r="E31" s="11"/>
      <c r="F31" s="11"/>
      <c r="G31" s="11"/>
      <c r="H31" s="11"/>
      <c r="I31" s="11"/>
    </row>
    <row r="32" spans="1:9" x14ac:dyDescent="0.25">
      <c r="A32" s="7" t="s">
        <v>41</v>
      </c>
      <c r="B32" s="10" t="s">
        <v>86</v>
      </c>
      <c r="C32" s="10"/>
      <c r="D32" s="10"/>
      <c r="E32" s="10"/>
      <c r="F32" s="10"/>
      <c r="G32" s="10"/>
      <c r="H32" s="10"/>
      <c r="I32" s="10"/>
    </row>
    <row r="33" spans="1:9" x14ac:dyDescent="0.25">
      <c r="B33" s="10"/>
      <c r="C33" s="10"/>
      <c r="D33" s="10"/>
      <c r="E33" s="10"/>
      <c r="F33" s="10"/>
      <c r="G33" s="10"/>
      <c r="H33" s="10"/>
      <c r="I33" s="10"/>
    </row>
    <row r="34" spans="1:9" x14ac:dyDescent="0.25">
      <c r="A34" s="7" t="s">
        <v>29</v>
      </c>
      <c r="B34" s="10" t="s">
        <v>21</v>
      </c>
      <c r="C34" s="10"/>
      <c r="D34" s="10"/>
      <c r="E34" s="10"/>
      <c r="F34" s="10"/>
      <c r="G34" s="10"/>
      <c r="H34" s="10"/>
      <c r="I34" s="10"/>
    </row>
  </sheetData>
  <mergeCells count="5">
    <mergeCell ref="A1:I1"/>
    <mergeCell ref="A9:I11"/>
    <mergeCell ref="A31:I31"/>
    <mergeCell ref="B32:I33"/>
    <mergeCell ref="B34:I34"/>
  </mergeCell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Renovation of Senior Cente...</vt:lpstr>
      <vt:lpstr>Lake Ave Culvert at Mix Brook</vt:lpstr>
      <vt:lpstr>Mellen Street Culvert Repl...</vt:lpstr>
      <vt:lpstr>Andrew Street Culvert Repl...</vt:lpstr>
      <vt:lpstr>Burlington Ave (CT Route 6...</vt:lpstr>
      <vt:lpstr>Osullivan Storm Drainage</vt:lpstr>
      <vt:lpstr>Backup Infrastructure Refresh</vt:lpstr>
      <vt:lpstr>Bike Path (Rockwell Park_ ...</vt:lpstr>
      <vt:lpstr>CT Route 229 Improvements ...</vt:lpstr>
      <vt:lpstr>Bridge Replacement Program...</vt:lpstr>
      <vt:lpstr>East Road Traffic Calming ...</vt:lpstr>
      <vt:lpstr>Redstone Hill Reconstructi...</vt:lpstr>
      <vt:lpstr>Daley Street Sidewalks</vt:lpstr>
      <vt:lpstr>Main St Overhead Rail Road...</vt:lpstr>
      <vt:lpstr>Police Court Complex</vt:lpstr>
      <vt:lpstr>Truck Wash - Public Works ...</vt:lpstr>
      <vt:lpstr>Public Works Garage Storag...</vt:lpstr>
      <vt:lpstr>Clark Ave &amp; James P Casey ...</vt:lpstr>
      <vt:lpstr>Fire Station 2 Renovations</vt:lpstr>
      <vt:lpstr>Fire Headquarters Renovations</vt:lpstr>
      <vt:lpstr>I.S.S.I. Connection to Sta...</vt:lpstr>
      <vt:lpstr>Public Safety Communicatio...</vt:lpstr>
      <vt:lpstr>Rockwell Park Improvements...</vt:lpstr>
      <vt:lpstr>Dennis Malone Aquatics Cen...</vt:lpstr>
      <vt:lpstr>Veterans Memorial Boulevar...</vt:lpstr>
      <vt:lpstr>Peck Park Site Improvements</vt:lpstr>
      <vt:lpstr>Federal Hill Green Upgrades</vt:lpstr>
      <vt:lpstr>Hoppers-Birge &amp; Robert Pro...</vt:lpstr>
      <vt:lpstr>Page Park Revitalization</vt:lpstr>
      <vt:lpstr>Hubbell School HVAC Upgrades</vt:lpstr>
      <vt:lpstr>IAQ Commissioning</vt:lpstr>
      <vt:lpstr>Chippens Hill Middle Schoo...</vt:lpstr>
      <vt:lpstr>1-Bristol Eastern High Schoo...</vt:lpstr>
      <vt:lpstr>1-Bristol Central High Schoo...</vt:lpstr>
      <vt:lpstr>2-Bristol Eastern High Schoo...</vt:lpstr>
      <vt:lpstr>2-Bristol Central High Schoo...</vt:lpstr>
      <vt:lpstr>Security Upgrades District...</vt:lpstr>
      <vt:lpstr>South Side School - Renova...</vt:lpstr>
      <vt:lpstr>Hubbell School - Targeted ...</vt:lpstr>
      <vt:lpstr>Stafford School - Renovate...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2024-01-25T14:28:31Z</dcterms:created>
  <dcterms:modified xsi:type="dcterms:W3CDTF">2024-01-25T14:29:36Z</dcterms:modified>
  <cp:category/>
</cp:coreProperties>
</file>